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Sec2203\Desktop\（R6）人事評価\99_規程改正\"/>
    </mc:Choice>
  </mc:AlternateContent>
  <bookViews>
    <workbookView xWindow="0" yWindow="0" windowWidth="28800" windowHeight="12090"/>
  </bookViews>
  <sheets>
    <sheet name="能力評価シート（管理職）" sheetId="1" r:id="rId1"/>
    <sheet name="評価着眼点_管理職" sheetId="5" r:id="rId2"/>
  </sheets>
  <definedNames>
    <definedName name="_xlnm._FilterDatabase" localSheetId="0" hidden="1">'能力評価シート（管理職）'!$AX$11:$AZ$44</definedName>
    <definedName name="_xlnm.Print_Area" localSheetId="0">'能力評価シート（管理職）'!$A$1:$BX$50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48" i="1" l="1"/>
  <c r="BA48" i="1"/>
  <c r="BA35" i="1"/>
  <c r="BA29" i="1"/>
  <c r="BA20" i="1"/>
  <c r="BA41" i="1"/>
  <c r="BA25" i="1"/>
  <c r="BA16" i="1"/>
  <c r="BA11" i="1"/>
  <c r="BH41" i="1"/>
  <c r="BH35" i="1"/>
  <c r="BH29" i="1"/>
  <c r="BH25" i="1"/>
  <c r="BH20" i="1"/>
  <c r="BH16" i="1"/>
  <c r="BH11" i="1"/>
  <c r="C41" i="1" l="1"/>
  <c r="C35" i="1"/>
  <c r="C29" i="1"/>
  <c r="C25" i="1"/>
  <c r="C20" i="1"/>
  <c r="C16" i="1"/>
  <c r="C11" i="1"/>
  <c r="C42" i="1"/>
  <c r="C36" i="1"/>
  <c r="C30" i="1"/>
  <c r="C26" i="1"/>
  <c r="C21" i="1"/>
  <c r="C17" i="1"/>
  <c r="C12" i="1"/>
  <c r="BT16" i="1"/>
  <c r="BT20" i="1"/>
  <c r="BT25" i="1"/>
  <c r="BT29" i="1"/>
  <c r="BT35" i="1"/>
  <c r="BT41" i="1"/>
  <c r="BT11" i="1"/>
  <c r="BN16" i="1"/>
  <c r="BN20" i="1"/>
  <c r="BN25" i="1"/>
  <c r="BN29" i="1"/>
  <c r="BN35" i="1"/>
  <c r="BN41" i="1"/>
  <c r="BN11" i="1"/>
  <c r="BT48" i="1" l="1"/>
  <c r="BQ48" i="1" s="1"/>
  <c r="BN48" i="1"/>
  <c r="BK48" i="1" s="1"/>
  <c r="BH48" i="1"/>
  <c r="BE48" i="1" s="1"/>
</calcChain>
</file>

<file path=xl/sharedStrings.xml><?xml version="1.0" encoding="utf-8"?>
<sst xmlns="http://schemas.openxmlformats.org/spreadsheetml/2006/main" count="176" uniqueCount="111">
  <si>
    <t>能力評価表（課長・主幹用）</t>
    <rPh sb="0" eb="2">
      <t>ノウリョク</t>
    </rPh>
    <rPh sb="2" eb="4">
      <t>ヒョウカ</t>
    </rPh>
    <rPh sb="4" eb="5">
      <t>ヒョウ</t>
    </rPh>
    <rPh sb="6" eb="8">
      <t>カチョウ</t>
    </rPh>
    <rPh sb="9" eb="11">
      <t>シュカン</t>
    </rPh>
    <rPh sb="11" eb="12">
      <t>ヨウ</t>
    </rPh>
    <phoneticPr fontId="3"/>
  </si>
  <si>
    <t>被評価者</t>
    <rPh sb="0" eb="1">
      <t>ヒ</t>
    </rPh>
    <rPh sb="1" eb="4">
      <t>ヒョウカシャ</t>
    </rPh>
    <phoneticPr fontId="3"/>
  </si>
  <si>
    <t>所属名</t>
    <rPh sb="0" eb="2">
      <t>ショゾク</t>
    </rPh>
    <rPh sb="2" eb="3">
      <t>メイ</t>
    </rPh>
    <phoneticPr fontId="3"/>
  </si>
  <si>
    <t>職名</t>
    <rPh sb="0" eb="2">
      <t>ショクメイ</t>
    </rPh>
    <phoneticPr fontId="3"/>
  </si>
  <si>
    <t>職員番号</t>
    <rPh sb="0" eb="2">
      <t>ショクイン</t>
    </rPh>
    <rPh sb="2" eb="4">
      <t>バンゴウ</t>
    </rPh>
    <phoneticPr fontId="3"/>
  </si>
  <si>
    <t>氏名</t>
    <rPh sb="0" eb="2">
      <t>シメイ</t>
    </rPh>
    <phoneticPr fontId="3"/>
  </si>
  <si>
    <t>評価対象期間</t>
    <rPh sb="0" eb="2">
      <t>ヒョウカ</t>
    </rPh>
    <rPh sb="2" eb="4">
      <t>タイショウ</t>
    </rPh>
    <rPh sb="4" eb="6">
      <t>キカン</t>
    </rPh>
    <phoneticPr fontId="3"/>
  </si>
  <si>
    <t>一次被評価者</t>
    <rPh sb="0" eb="2">
      <t>イチジ</t>
    </rPh>
    <rPh sb="2" eb="3">
      <t>ヒ</t>
    </rPh>
    <rPh sb="3" eb="6">
      <t>ヒョウカシャ</t>
    </rPh>
    <phoneticPr fontId="3"/>
  </si>
  <si>
    <t>年</t>
    <rPh sb="0" eb="1">
      <t>ネン</t>
    </rPh>
    <phoneticPr fontId="3"/>
  </si>
  <si>
    <t>月</t>
    <rPh sb="0" eb="1">
      <t>ガツ</t>
    </rPh>
    <phoneticPr fontId="3"/>
  </si>
  <si>
    <t>日</t>
    <rPh sb="0" eb="1">
      <t>ニチ</t>
    </rPh>
    <phoneticPr fontId="3"/>
  </si>
  <si>
    <t>二次被評価者</t>
    <rPh sb="0" eb="2">
      <t>ニジ</t>
    </rPh>
    <rPh sb="2" eb="3">
      <t>ヒ</t>
    </rPh>
    <rPh sb="3" eb="6">
      <t>ヒョウカシャ</t>
    </rPh>
    <phoneticPr fontId="3"/>
  </si>
  <si>
    <t>～</t>
    <phoneticPr fontId="3"/>
  </si>
  <si>
    <t>最終調整・決定者</t>
    <rPh sb="0" eb="2">
      <t>サイシュウ</t>
    </rPh>
    <rPh sb="2" eb="4">
      <t>チョウセイ</t>
    </rPh>
    <rPh sb="5" eb="7">
      <t>ケッテイ</t>
    </rPh>
    <rPh sb="7" eb="8">
      <t>シャ</t>
    </rPh>
    <phoneticPr fontId="3"/>
  </si>
  <si>
    <t>評価項目</t>
    <rPh sb="0" eb="2">
      <t>ヒョウカ</t>
    </rPh>
    <rPh sb="2" eb="4">
      <t>コウモク</t>
    </rPh>
    <phoneticPr fontId="3"/>
  </si>
  <si>
    <t>評価要素・着眼点</t>
    <rPh sb="0" eb="2">
      <t>ヒョウカ</t>
    </rPh>
    <rPh sb="2" eb="4">
      <t>ヨウソ</t>
    </rPh>
    <rPh sb="5" eb="8">
      <t>チャクガンテン</t>
    </rPh>
    <phoneticPr fontId="3"/>
  </si>
  <si>
    <t>評価
ｳｪｲﾄ</t>
    <rPh sb="0" eb="2">
      <t>ヒョウカ</t>
    </rPh>
    <phoneticPr fontId="3"/>
  </si>
  <si>
    <t>自己評価理由</t>
    <rPh sb="0" eb="2">
      <t>ジコ</t>
    </rPh>
    <rPh sb="2" eb="4">
      <t>ヒョウカ</t>
    </rPh>
    <rPh sb="4" eb="6">
      <t>リユウ</t>
    </rPh>
    <phoneticPr fontId="3"/>
  </si>
  <si>
    <t>自己
評価</t>
    <rPh sb="0" eb="2">
      <t>ジコ</t>
    </rPh>
    <rPh sb="3" eb="5">
      <t>ヒョウカ</t>
    </rPh>
    <phoneticPr fontId="3"/>
  </si>
  <si>
    <t>ﾎﾟｲﾝﾄ</t>
    <phoneticPr fontId="3"/>
  </si>
  <si>
    <t>一次評価者</t>
    <rPh sb="0" eb="2">
      <t>イチジ</t>
    </rPh>
    <rPh sb="2" eb="5">
      <t>ヒョウカシャ</t>
    </rPh>
    <phoneticPr fontId="3"/>
  </si>
  <si>
    <t>二次評価者</t>
    <rPh sb="0" eb="2">
      <t>ニジ</t>
    </rPh>
    <rPh sb="2" eb="5">
      <t>ヒョウカシャ</t>
    </rPh>
    <phoneticPr fontId="3"/>
  </si>
  <si>
    <t>評価</t>
    <rPh sb="0" eb="2">
      <t>ヒョウカ</t>
    </rPh>
    <phoneticPr fontId="3"/>
  </si>
  <si>
    <t>知識・技術力</t>
    <phoneticPr fontId="3"/>
  </si>
  <si>
    <t>思考力</t>
    <rPh sb="0" eb="3">
      <t>シコウリョク</t>
    </rPh>
    <phoneticPr fontId="3"/>
  </si>
  <si>
    <t>判断力</t>
    <rPh sb="0" eb="3">
      <t>ハンダンリョク</t>
    </rPh>
    <phoneticPr fontId="3"/>
  </si>
  <si>
    <t>企画・改善能力</t>
    <rPh sb="0" eb="2">
      <t>キカク</t>
    </rPh>
    <rPh sb="3" eb="5">
      <t>カイゼン</t>
    </rPh>
    <rPh sb="5" eb="7">
      <t>ノウリョク</t>
    </rPh>
    <phoneticPr fontId="3"/>
  </si>
  <si>
    <t>対人能力</t>
    <rPh sb="0" eb="2">
      <t>タイジン</t>
    </rPh>
    <rPh sb="2" eb="4">
      <t>ノウリョク</t>
    </rPh>
    <phoneticPr fontId="3"/>
  </si>
  <si>
    <t>折衝・調整力</t>
    <rPh sb="0" eb="2">
      <t>セッショウ</t>
    </rPh>
    <rPh sb="3" eb="6">
      <t>チョウセイリョク</t>
    </rPh>
    <phoneticPr fontId="3"/>
  </si>
  <si>
    <t>・折衝にあたり組織の立場や方針等を十分理解し把握していたか。
・庁内外の関係者に組織の立場や方針等を分かりやすく説明し、必要な理解や協力を得ていたか。
・所属を超えた有機的連携を意識し、調整していたか。</t>
    <phoneticPr fontId="3"/>
  </si>
  <si>
    <t>育成・指導力</t>
    <rPh sb="0" eb="2">
      <t>イクセイ</t>
    </rPh>
    <rPh sb="3" eb="6">
      <t>シドウリョク</t>
    </rPh>
    <phoneticPr fontId="3"/>
  </si>
  <si>
    <t>意欲・態度</t>
    <rPh sb="0" eb="2">
      <t>イヨク</t>
    </rPh>
    <rPh sb="3" eb="5">
      <t>タイド</t>
    </rPh>
    <phoneticPr fontId="3"/>
  </si>
  <si>
    <t>積極性</t>
    <rPh sb="0" eb="3">
      <t>セッキョクセイ</t>
    </rPh>
    <phoneticPr fontId="3"/>
  </si>
  <si>
    <t>・複雑、困難な業務であっても、失敗を恐れずチャレンジしていたか。
・常にスピードを意識し、行動していたか。
・「待ち」の姿勢ではなく、自律して、能動的かつ意欲的に行動していたか。
・批判・批評に留まることなく、建設的な意見や提案を積極的に出していたか。</t>
    <phoneticPr fontId="3"/>
  </si>
  <si>
    <t>（評価者）
評価理由</t>
    <rPh sb="1" eb="4">
      <t>ヒョウカシャ</t>
    </rPh>
    <rPh sb="6" eb="8">
      <t>ヒョウカ</t>
    </rPh>
    <rPh sb="8" eb="10">
      <t>リユウ</t>
    </rPh>
    <phoneticPr fontId="3"/>
  </si>
  <si>
    <t>総合
評価</t>
    <rPh sb="0" eb="2">
      <t>ソウゴウ</t>
    </rPh>
    <rPh sb="3" eb="5">
      <t>ヒョウカ</t>
    </rPh>
    <phoneticPr fontId="3"/>
  </si>
  <si>
    <t>総合
ﾎﾟｲﾝﾄ</t>
    <rPh sb="0" eb="2">
      <t>ソウゴウ</t>
    </rPh>
    <phoneticPr fontId="3"/>
  </si>
  <si>
    <t>評語</t>
    <rPh sb="0" eb="2">
      <t>ヒョウゴ</t>
    </rPh>
    <phoneticPr fontId="3"/>
  </si>
  <si>
    <t>評価基準</t>
    <rPh sb="0" eb="2">
      <t>ヒョウカ</t>
    </rPh>
    <rPh sb="2" eb="4">
      <t>キジュン</t>
    </rPh>
    <phoneticPr fontId="3"/>
  </si>
  <si>
    <t>s</t>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</si>
  <si>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</si>
  <si>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</si>
  <si>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被評価者の職・役割に期待される水準を十分に満たしている</t>
    <rPh sb="0" eb="1">
      <t>ヒ</t>
    </rPh>
    <rPh sb="1" eb="4">
      <t>ヒョウカシャ</t>
    </rPh>
    <rPh sb="5" eb="6">
      <t>ショク</t>
    </rPh>
    <rPh sb="7" eb="9">
      <t>ヤクワリ</t>
    </rPh>
    <rPh sb="10" eb="12">
      <t>キタイ</t>
    </rPh>
    <rPh sb="15" eb="17">
      <t>スイジュン</t>
    </rPh>
    <rPh sb="18" eb="20">
      <t>ジュウブン</t>
    </rPh>
    <rPh sb="21" eb="22">
      <t>ミ</t>
    </rPh>
    <phoneticPr fontId="3"/>
  </si>
  <si>
    <t>b</t>
    <phoneticPr fontId="3"/>
  </si>
  <si>
    <t>被評価者の職・役割に期待される水準をほぼに満たしている</t>
    <rPh sb="0" eb="1">
      <t>ヒ</t>
    </rPh>
    <rPh sb="1" eb="4">
      <t>ヒョウカシャ</t>
    </rPh>
    <rPh sb="5" eb="6">
      <t>ショク</t>
    </rPh>
    <rPh sb="7" eb="9">
      <t>ヤクワリ</t>
    </rPh>
    <rPh sb="10" eb="12">
      <t>キタイ</t>
    </rPh>
    <rPh sb="15" eb="17">
      <t>スイジュン</t>
    </rPh>
    <rPh sb="21" eb="22">
      <t>ミ</t>
    </rPh>
    <phoneticPr fontId="3"/>
  </si>
  <si>
    <t>【標準】</t>
    <rPh sb="1" eb="3">
      <t>ヒョウジュン</t>
    </rPh>
    <phoneticPr fontId="3"/>
  </si>
  <si>
    <t>c</t>
    <phoneticPr fontId="3"/>
  </si>
  <si>
    <t>被評価者の職・役割に期待される水準を満たしていない</t>
    <rPh sb="0" eb="1">
      <t>ヒ</t>
    </rPh>
    <rPh sb="1" eb="4">
      <t>ヒョウカシャ</t>
    </rPh>
    <rPh sb="5" eb="6">
      <t>ショク</t>
    </rPh>
    <rPh sb="7" eb="9">
      <t>ヤクワリ</t>
    </rPh>
    <rPh sb="10" eb="12">
      <t>キタイ</t>
    </rPh>
    <rPh sb="15" eb="17">
      <t>スイジュン</t>
    </rPh>
    <rPh sb="18" eb="19">
      <t>ミ</t>
    </rPh>
    <phoneticPr fontId="3"/>
  </si>
  <si>
    <t>d</t>
    <phoneticPr fontId="3"/>
  </si>
  <si>
    <t>被評価者の職・役割に期待される水準を満たしておらず、業務に重大な支障をきたした</t>
    <rPh sb="0" eb="1">
      <t>ヒ</t>
    </rPh>
    <rPh sb="1" eb="4">
      <t>ヒョウカシャ</t>
    </rPh>
    <rPh sb="5" eb="6">
      <t>ショク</t>
    </rPh>
    <rPh sb="7" eb="9">
      <t>ヤクワリ</t>
    </rPh>
    <rPh sb="10" eb="12">
      <t>キタイ</t>
    </rPh>
    <rPh sb="15" eb="17">
      <t>スイジュン</t>
    </rPh>
    <rPh sb="18" eb="19">
      <t>ミ</t>
    </rPh>
    <rPh sb="26" eb="28">
      <t>ギョウム</t>
    </rPh>
    <rPh sb="29" eb="31">
      <t>ジュウダイ</t>
    </rPh>
    <rPh sb="32" eb="34">
      <t>シショウ</t>
    </rPh>
    <phoneticPr fontId="3"/>
  </si>
  <si>
    <t>❒評価要素の換算ポイント</t>
    <rPh sb="1" eb="3">
      <t>ヒョウカ</t>
    </rPh>
    <rPh sb="3" eb="5">
      <t>ヨウソ</t>
    </rPh>
    <rPh sb="6" eb="8">
      <t>カンザン</t>
    </rPh>
    <phoneticPr fontId="3"/>
  </si>
  <si>
    <t>ポイント</t>
    <phoneticPr fontId="3"/>
  </si>
  <si>
    <t>合計ポイント</t>
    <rPh sb="0" eb="2">
      <t>ゴウケイ</t>
    </rPh>
    <phoneticPr fontId="3"/>
  </si>
  <si>
    <t>S</t>
    <phoneticPr fontId="3"/>
  </si>
  <si>
    <t>95以上</t>
    <rPh sb="2" eb="4">
      <t>イジョウ</t>
    </rPh>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</si>
  <si>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</si>
  <si>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</si>
  <si>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B</t>
    <phoneticPr fontId="3"/>
  </si>
  <si>
    <t>C</t>
    <phoneticPr fontId="3"/>
  </si>
  <si>
    <t>D</t>
    <phoneticPr fontId="3"/>
  </si>
  <si>
    <t>20未満</t>
    <rPh sb="2" eb="4">
      <t>ミマン</t>
    </rPh>
    <phoneticPr fontId="3"/>
  </si>
  <si>
    <t>❒総合評価基準</t>
    <rPh sb="1" eb="3">
      <t>ソウゴウ</t>
    </rPh>
    <rPh sb="3" eb="5">
      <t>ヒョウカ</t>
    </rPh>
    <rPh sb="5" eb="7">
      <t>キジュン</t>
    </rPh>
    <phoneticPr fontId="3"/>
  </si>
  <si>
    <t>95未満75以上</t>
    <rPh sb="2" eb="4">
      <t>ミマン</t>
    </rPh>
    <rPh sb="6" eb="8">
      <t>イジョウ</t>
    </rPh>
    <phoneticPr fontId="3"/>
  </si>
  <si>
    <t>75未満50以上</t>
    <rPh sb="2" eb="4">
      <t>ミマン</t>
    </rPh>
    <rPh sb="6" eb="8">
      <t>イジョウ</t>
    </rPh>
    <phoneticPr fontId="3"/>
  </si>
  <si>
    <t>50未満20以上</t>
    <rPh sb="2" eb="4">
      <t>ミマン</t>
    </rPh>
    <rPh sb="6" eb="8">
      <t>イジョウ</t>
    </rPh>
    <phoneticPr fontId="3"/>
  </si>
  <si>
    <t>能力区分</t>
    <rPh sb="0" eb="2">
      <t>ノウリョク</t>
    </rPh>
    <rPh sb="2" eb="4">
      <t>クブン</t>
    </rPh>
    <phoneticPr fontId="3"/>
  </si>
  <si>
    <t>定義</t>
    <rPh sb="0" eb="2">
      <t>テイギ</t>
    </rPh>
    <phoneticPr fontId="3"/>
  </si>
  <si>
    <t>着眼点</t>
    <rPh sb="0" eb="3">
      <t>チャクガンテン</t>
    </rPh>
    <phoneticPr fontId="3"/>
  </si>
  <si>
    <t>評価要素</t>
    <rPh sb="0" eb="2">
      <t>ヒョウカ</t>
    </rPh>
    <rPh sb="2" eb="4">
      <t>ヨウソ</t>
    </rPh>
    <phoneticPr fontId="3"/>
  </si>
  <si>
    <t>知識・技術力</t>
    <rPh sb="0" eb="2">
      <t>チシキ</t>
    </rPh>
    <rPh sb="3" eb="6">
      <t>ギジュツリョク</t>
    </rPh>
    <phoneticPr fontId="3"/>
  </si>
  <si>
    <t>職務に必要な知識や技術を有し活用する能力</t>
    <rPh sb="0" eb="2">
      <t>ショクム</t>
    </rPh>
    <rPh sb="3" eb="5">
      <t>ヒツヨウ</t>
    </rPh>
    <rPh sb="6" eb="8">
      <t>チシキ</t>
    </rPh>
    <rPh sb="9" eb="11">
      <t>ギジュツ</t>
    </rPh>
    <rPh sb="12" eb="13">
      <t>ユウ</t>
    </rPh>
    <rPh sb="14" eb="16">
      <t>カツヨウ</t>
    </rPh>
    <rPh sb="18" eb="20">
      <t>ノウリョク</t>
    </rPh>
    <phoneticPr fontId="3"/>
  </si>
  <si>
    <t>・担当業務を遂行するために必要な知識や技術を有していたか。
・職務遂行にあたり担当業務に関連する町の基本方針や重点施策を認識していたか。
・他の自治体動向やその分野における最新情報を適切な手段によって円滑に収集していたか。</t>
    <rPh sb="1" eb="3">
      <t>タントウ</t>
    </rPh>
    <rPh sb="3" eb="5">
      <t>ギョウム</t>
    </rPh>
    <rPh sb="6" eb="8">
      <t>スイコウ</t>
    </rPh>
    <rPh sb="13" eb="15">
      <t>ヒツヨウ</t>
    </rPh>
    <rPh sb="16" eb="18">
      <t>チシキ</t>
    </rPh>
    <rPh sb="19" eb="21">
      <t>ギジュツ</t>
    </rPh>
    <rPh sb="22" eb="23">
      <t>ユウ</t>
    </rPh>
    <rPh sb="31" eb="33">
      <t>ショクム</t>
    </rPh>
    <rPh sb="33" eb="35">
      <t>スイコウ</t>
    </rPh>
    <rPh sb="39" eb="41">
      <t>タントウ</t>
    </rPh>
    <rPh sb="41" eb="43">
      <t>ギョウム</t>
    </rPh>
    <rPh sb="44" eb="46">
      <t>カンレン</t>
    </rPh>
    <rPh sb="48" eb="49">
      <t>マチ</t>
    </rPh>
    <rPh sb="50" eb="52">
      <t>キホン</t>
    </rPh>
    <rPh sb="52" eb="54">
      <t>ホウシン</t>
    </rPh>
    <rPh sb="55" eb="57">
      <t>ジュウテン</t>
    </rPh>
    <rPh sb="57" eb="59">
      <t>シサク</t>
    </rPh>
    <rPh sb="60" eb="62">
      <t>ニンシキ</t>
    </rPh>
    <rPh sb="70" eb="71">
      <t>タ</t>
    </rPh>
    <rPh sb="72" eb="75">
      <t>ジチタイ</t>
    </rPh>
    <rPh sb="75" eb="77">
      <t>ドウコウ</t>
    </rPh>
    <rPh sb="80" eb="82">
      <t>ブンヤ</t>
    </rPh>
    <rPh sb="86" eb="88">
      <t>サイシン</t>
    </rPh>
    <rPh sb="88" eb="90">
      <t>ジョウホウ</t>
    </rPh>
    <rPh sb="91" eb="93">
      <t>テキセツ</t>
    </rPh>
    <rPh sb="94" eb="96">
      <t>シュダン</t>
    </rPh>
    <rPh sb="100" eb="102">
      <t>エンカツ</t>
    </rPh>
    <rPh sb="103" eb="105">
      <t>シュウシュウ</t>
    </rPh>
    <phoneticPr fontId="3"/>
  </si>
  <si>
    <t>「ａ」に評価されるもののうち、特に顕著な水準であるもの。</t>
    <phoneticPr fontId="3"/>
  </si>
  <si>
    <t>町政の理念や課題等を十分に認識した上で、業務全般及び組織運営に関連した豊富な知識や技術を有し、それを十分活用しながら成果を上げていた。</t>
    <rPh sb="0" eb="2">
      <t>チョウセイ</t>
    </rPh>
    <phoneticPr fontId="3"/>
  </si>
  <si>
    <t>町政の理念や課題等を認識した上で、業務及び組織運営に必要な知識・技術を有し、与えられた職務を遂行していた。</t>
    <rPh sb="0" eb="2">
      <t>チョウセイ</t>
    </rPh>
    <phoneticPr fontId="3"/>
  </si>
  <si>
    <t>町政の理念や課題等の認識、業務や組織運営に必要な知識・技術やその活用が十分でない場面が見られることがあった。</t>
    <rPh sb="0" eb="2">
      <t>チョウセイ</t>
    </rPh>
    <phoneticPr fontId="3"/>
  </si>
  <si>
    <t>「ｃ」に評価されるもののうち、職務遂行上頻繁に支障をきたす水準であるもの。</t>
    <phoneticPr fontId="3"/>
  </si>
  <si>
    <t>業務状況を把握し、大局的な観点や組織方針等を踏まえ、結論を的確に見出し、適切に判断する能力</t>
    <rPh sb="0" eb="2">
      <t>ギョウム</t>
    </rPh>
    <rPh sb="2" eb="4">
      <t>ジョウキョウ</t>
    </rPh>
    <rPh sb="5" eb="7">
      <t>ハアク</t>
    </rPh>
    <rPh sb="9" eb="12">
      <t>タイキョクテキ</t>
    </rPh>
    <rPh sb="13" eb="15">
      <t>カンテン</t>
    </rPh>
    <rPh sb="16" eb="18">
      <t>ソシキ</t>
    </rPh>
    <rPh sb="18" eb="20">
      <t>ホウシン</t>
    </rPh>
    <rPh sb="20" eb="21">
      <t>トウ</t>
    </rPh>
    <rPh sb="22" eb="23">
      <t>フ</t>
    </rPh>
    <rPh sb="26" eb="28">
      <t>ケツロン</t>
    </rPh>
    <rPh sb="29" eb="31">
      <t>テキカク</t>
    </rPh>
    <rPh sb="32" eb="34">
      <t>ミイダ</t>
    </rPh>
    <rPh sb="36" eb="38">
      <t>テキセツ</t>
    </rPh>
    <rPh sb="39" eb="41">
      <t>ハンダン</t>
    </rPh>
    <rPh sb="43" eb="45">
      <t>ノウリョク</t>
    </rPh>
    <phoneticPr fontId="3"/>
  </si>
  <si>
    <t>・町民の利益を最優先した判断を行っていたか。
・大局的に事象を捉えた判断となっていたか。
・必要な情報を適宜収集し、時機を逸することなく迅速に判断を下したか。
・自己の思い込みにとらわれるなどにより、判断に偏りは見られなかったか。</t>
    <rPh sb="1" eb="3">
      <t>チョウミン</t>
    </rPh>
    <phoneticPr fontId="3"/>
  </si>
  <si>
    <t>複雑・困難な状況下にあっても正確に情勢をつかみ、これを分析しながら目標を見誤ることなく大局的に適時適切な判断を下し、速やかにかつ的確に対応ができた。</t>
    <phoneticPr fontId="3"/>
  </si>
  <si>
    <t>状況を確実に把握するとともに、適時適切な判断を下し、時機を逸することなく確実に対応ができた。</t>
    <phoneticPr fontId="3"/>
  </si>
  <si>
    <t>状況把握と判断のタイミングが適切ではない場面が見られる、状況分析が適切ではなく妥当な判断とは言い難い、などの行動が見られることがあった。</t>
    <phoneticPr fontId="3"/>
  </si>
  <si>
    <t>課題を把握し、解決のための企画を立案・構築、効率的・効果的な方策を見出し、既存の業務を改善する能力</t>
    <phoneticPr fontId="3"/>
  </si>
  <si>
    <t>・行政需要や業務処理上の課題を的確に発見、分析、把握していたか。
・組織の方針や目標等から、前例や既成概念にとらわれずに新しい企画を立案したか。
・現状に甘んじることなく、効率的、効果的な業務改善を行っていたか。
・役場を一つの経営体としてとらえ、経営者的視野に立って経営資源（人・物・金・時間）を有効活用しながら、投入する資源に対して効果を最大化させるよう調整を図っていたか。</t>
    <rPh sb="108" eb="110">
      <t>ヤクバ</t>
    </rPh>
    <rPh sb="111" eb="112">
      <t>ヒト</t>
    </rPh>
    <rPh sb="114" eb="117">
      <t>ケイエイタイ</t>
    </rPh>
    <rPh sb="124" eb="128">
      <t>ケイエイシャテキ</t>
    </rPh>
    <rPh sb="128" eb="130">
      <t>シヤ</t>
    </rPh>
    <rPh sb="131" eb="132">
      <t>タ</t>
    </rPh>
    <rPh sb="134" eb="136">
      <t>ケイエイ</t>
    </rPh>
    <rPh sb="136" eb="138">
      <t>シゲン</t>
    </rPh>
    <rPh sb="139" eb="140">
      <t>ヒト</t>
    </rPh>
    <rPh sb="141" eb="142">
      <t>モノ</t>
    </rPh>
    <rPh sb="143" eb="144">
      <t>カネ</t>
    </rPh>
    <rPh sb="145" eb="147">
      <t>ジカン</t>
    </rPh>
    <rPh sb="149" eb="151">
      <t>ユウコウ</t>
    </rPh>
    <rPh sb="151" eb="153">
      <t>カツヨウ</t>
    </rPh>
    <rPh sb="158" eb="160">
      <t>トウニュウ</t>
    </rPh>
    <rPh sb="162" eb="164">
      <t>シゲン</t>
    </rPh>
    <rPh sb="165" eb="166">
      <t>タイ</t>
    </rPh>
    <rPh sb="168" eb="170">
      <t>コウカ</t>
    </rPh>
    <rPh sb="171" eb="174">
      <t>サイダイカ</t>
    </rPh>
    <rPh sb="179" eb="181">
      <t>チョウセイ</t>
    </rPh>
    <rPh sb="182" eb="183">
      <t>ハカ</t>
    </rPh>
    <phoneticPr fontId="3"/>
  </si>
  <si>
    <t>行政需要を捉え、組織の課題を発見、分析、把握し、組織の方針等を踏まえた創造的でかつ実現性のある解決案を立案したりまとめ上げ、もっとも効果的なタイミングでこれを実行していた。</t>
    <phoneticPr fontId="3"/>
  </si>
  <si>
    <t>行政需要を捉え、組織の課題を発見、分析、把握し、効果的な解決案を立案したりまとめ上げ、これを実行していた。</t>
    <phoneticPr fontId="3"/>
  </si>
  <si>
    <t>組織の課題の捉え方が広い視野に基づいたものとは言い難いことがあり、前例踏襲に偏りがちな解決案であることが多かった。</t>
    <phoneticPr fontId="3"/>
  </si>
  <si>
    <t>対人関係力</t>
    <rPh sb="0" eb="2">
      <t>タイジン</t>
    </rPh>
    <rPh sb="2" eb="4">
      <t>カンケイ</t>
    </rPh>
    <rPh sb="4" eb="5">
      <t>リョク</t>
    </rPh>
    <phoneticPr fontId="3"/>
  </si>
  <si>
    <t>組織の方針や自分の意図等を相手に説明し、適切に調整する能力</t>
    <phoneticPr fontId="3"/>
  </si>
  <si>
    <t>庁内外の関係者との間に困難な問題が発生した場合にも、相手の立場や方針等を理解した上で、適切に調整を行い、解決に導いた。また、部局、所属の壁を超えた横断的な調整を積極的に行い、効果を上げた。</t>
    <phoneticPr fontId="3"/>
  </si>
  <si>
    <t>庁内外の関係者に組織の立場や方針を分かりやすく説明し、必要な理解や協力を得ていた。また、必要に応じて、部局、所属の壁を超えた横断的な調整を行っていた。</t>
    <phoneticPr fontId="3"/>
  </si>
  <si>
    <t>庁内外の関係者との調整が不十分なため、業務に支障をきたすことがあった。また、全体を考えずに自分の意見に固執してしまったり、相手側に十分に説明できないなど、関係者との折衝で決裂したりトラブルとなるときがあった。</t>
    <phoneticPr fontId="3"/>
  </si>
  <si>
    <t>リーダーシップ</t>
    <phoneticPr fontId="3"/>
  </si>
  <si>
    <t>管理・統率力</t>
    <rPh sb="0" eb="2">
      <t>カンリ</t>
    </rPh>
    <rPh sb="3" eb="6">
      <t>トウソツリョク</t>
    </rPh>
    <phoneticPr fontId="3"/>
  </si>
  <si>
    <t>職場の健全な環境を維持しながら、組織の総合力を高め、目標等の達成に向けてまとめていく能力</t>
    <phoneticPr fontId="3"/>
  </si>
  <si>
    <t>・上位の組織の方針・目標等と連動した組織目標等を設定し、部下に明示していたか。
・所属職員の能力を把握し、組織目標等の達成に向けて適切に活用していたか。
・所属職員が相互に協調・連携できる環境づくりに努めていたか。
・所属職員の心身の健康や仕事の量・質等に十分配慮していたか。
・時間外勤務の縮減や有給休暇の計画的取得を促進していたか。
・自らの守備範囲上の問題発生や失敗に対して、責任転嫁することなく、自分の責任として解決していたか。</t>
    <rPh sb="170" eb="171">
      <t>ミズカ</t>
    </rPh>
    <rPh sb="173" eb="175">
      <t>シュビ</t>
    </rPh>
    <rPh sb="175" eb="177">
      <t>ハンイ</t>
    </rPh>
    <rPh sb="177" eb="178">
      <t>ジョウ</t>
    </rPh>
    <rPh sb="179" eb="181">
      <t>モンダイ</t>
    </rPh>
    <rPh sb="181" eb="183">
      <t>ハッセイ</t>
    </rPh>
    <rPh sb="184" eb="186">
      <t>シッパイ</t>
    </rPh>
    <rPh sb="187" eb="188">
      <t>タイ</t>
    </rPh>
    <rPh sb="191" eb="193">
      <t>セキニン</t>
    </rPh>
    <rPh sb="193" eb="195">
      <t>テンカ</t>
    </rPh>
    <rPh sb="202" eb="204">
      <t>ジブン</t>
    </rPh>
    <rPh sb="205" eb="207">
      <t>セキニン</t>
    </rPh>
    <rPh sb="210" eb="212">
      <t>カイケツ</t>
    </rPh>
    <phoneticPr fontId="3"/>
  </si>
  <si>
    <t>所属の方針、上司の指示を的確に把握し、それを部下に浸透させるとともに、部下の意見にも耳を傾け、性格・能力・適性等を把握し、関係者の信頼を得ながら、部下の能力を組織の目標達成のため最大限に活用していた。</t>
    <phoneticPr fontId="3"/>
  </si>
  <si>
    <t>所属の方針、上司の指示を把握し、これを部下に十分周知するとともに、部下の意見にも耳を傾けながら、部下の士気の維持に努め、部下の能力を組織の目標達成のため十分に活用していた。</t>
    <phoneticPr fontId="3"/>
  </si>
  <si>
    <t>所属の方針、上司の指示について、うまく部下に伝えられない、部下の意見を把握しようとする意識が少ないなど、部下とのコミュニケーションが円滑に図られないことがあり、うまく部下の能力を活用できない場面が見られた。</t>
    <phoneticPr fontId="3"/>
  </si>
  <si>
    <t>部下の能力等を把握しながら育成・指導する能力</t>
    <phoneticPr fontId="3"/>
  </si>
  <si>
    <t>・部下の業務に対し、適時的確な指導・助言をしていたか。
・部下の能力向上に必要な手段や方法等について助言していたか。
・部下の心身の健康状態の把握に努めていたか。
・部下の動機の源泉を把握し、やる気を引き出すとともに、自ら考えさせるなど主体性を引き出していたか。
・部下のキャリアに対する考え方に日ごろから耳を傾け、必要な支援を実施していたか。</t>
    <rPh sb="83" eb="85">
      <t>ブカ</t>
    </rPh>
    <rPh sb="86" eb="88">
      <t>ドウキ</t>
    </rPh>
    <rPh sb="89" eb="91">
      <t>ゲンセン</t>
    </rPh>
    <rPh sb="92" eb="94">
      <t>ハアク</t>
    </rPh>
    <rPh sb="98" eb="99">
      <t>キ</t>
    </rPh>
    <rPh sb="100" eb="101">
      <t>ヒ</t>
    </rPh>
    <rPh sb="102" eb="103">
      <t>ダ</t>
    </rPh>
    <rPh sb="109" eb="110">
      <t>ミズカ</t>
    </rPh>
    <rPh sb="111" eb="112">
      <t>カンガ</t>
    </rPh>
    <rPh sb="118" eb="121">
      <t>シュタイセイ</t>
    </rPh>
    <rPh sb="122" eb="123">
      <t>ヒ</t>
    </rPh>
    <rPh sb="124" eb="125">
      <t>ダ</t>
    </rPh>
    <rPh sb="133" eb="135">
      <t>ブカ</t>
    </rPh>
    <rPh sb="141" eb="142">
      <t>タイ</t>
    </rPh>
    <rPh sb="144" eb="145">
      <t>カンガ</t>
    </rPh>
    <rPh sb="146" eb="147">
      <t>カタ</t>
    </rPh>
    <rPh sb="148" eb="149">
      <t>ヒ</t>
    </rPh>
    <rPh sb="153" eb="154">
      <t>ミミ</t>
    </rPh>
    <rPh sb="155" eb="156">
      <t>カタム</t>
    </rPh>
    <rPh sb="158" eb="160">
      <t>ヒツヨウ</t>
    </rPh>
    <rPh sb="161" eb="163">
      <t>シエン</t>
    </rPh>
    <rPh sb="164" eb="166">
      <t>ジッシ</t>
    </rPh>
    <phoneticPr fontId="3"/>
  </si>
  <si>
    <t>部下の心身の健康状態に十分に配慮しながら、部下の業務に対し、常に適時的確な指導・助言を行い、部下の育成に貢献した。</t>
    <phoneticPr fontId="3"/>
  </si>
  <si>
    <t>部下の心身の健康状態に配慮しながら、部下の業務に対し、助言指導を行い、部下の育成に努めた。</t>
    <phoneticPr fontId="3"/>
  </si>
  <si>
    <t>部下とのコミュニケーションが円滑に図られないことがあり、部下を育成しようとする場面もあまり見られなかった。また、部下の心身の健康状態への配慮も十分ではなかった。</t>
    <phoneticPr fontId="3"/>
  </si>
  <si>
    <t>意欲</t>
    <rPh sb="0" eb="2">
      <t>イヨク</t>
    </rPh>
    <phoneticPr fontId="3"/>
  </si>
  <si>
    <t>能動的に仕事に取り組み、より高いレベルで職務を遂行しようとする意識・行動</t>
    <phoneticPr fontId="3"/>
  </si>
  <si>
    <t>町政の広い分野にわたる関心と問題意識、現状に甘んじない改革意欲を持ち、新たな分野や困難な職務にも意欲的に取り組み、建設的な議論を行いながら職務を遂行していた。</t>
    <rPh sb="0" eb="2">
      <t>チョウセイ</t>
    </rPh>
    <phoneticPr fontId="3"/>
  </si>
  <si>
    <t>自らの職務について広い関心や疑問・問題意識を持ち、改革意欲を持って仕事を進めていた。</t>
    <phoneticPr fontId="3"/>
  </si>
  <si>
    <t>自らの職務についての問題意識が低い場面が見られ、あまり自己の意見を主張することも少なく、指示待ち的な姿勢が見られた。</t>
    <phoneticPr fontId="3"/>
  </si>
  <si>
    <t>評価着眼点_管理職（課長・主幹）</t>
    <rPh sb="0" eb="2">
      <t>ヒョウカ</t>
    </rPh>
    <rPh sb="2" eb="5">
      <t>チャクガンテン</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</si>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</sst>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color theme="1"/>
      <name val="游ゴシック"/>
      <family val="2"/>
      <charset val="128"/>
      <scheme val="minor"/>
    </font>
    <font>
      <b/>
      <sz val="18"/>
      <color theme="1"/>
      <name val="BIZ UDゴシック"/>
      <family val="3"/>
      <charset val="128"/>
    </font>
    <font>
      <sz val="6"/>
      <name val="游ゴシック"/>
      <family val="2"/>
      <charset val="128"/>
      <scheme val="minor"/>
    </font>
    <font>
      <sz val="11"/>
      <color theme="1"/>
      <name val="BIZ UDゴシック"/>
      <family val="3"/>
      <charset val="128"/>
    </font>
    <font>
      <sz val="12"/>
      <color theme="1"/>
      <name val="BIZ UDゴシック"/>
      <family val="3"/>
      <charset val="128"/>
    </font>
    <font>
      <b/>
      <sz val="12"/>
      <color theme="1"/>
      <name val="BIZ UDゴシック"/>
      <family val="3"/>
      <charset val="128"/>
    </font>
    <font>
      <sz val="18"/>
      <color theme="1"/>
      <name val="BIZ UDゴシック"/>
      <family val="3"/>
      <charset val="128"/>
    </font>
  </fonts>
  <fills count="4">
    <fill>
      <patternFill patternType="none"/>
    </fill>
    <fill>
      <patternFill patternType="gray125"/>
    </fill>
    <fill>
      <patternFill patternType="solid">
        <fgColor theme="7"/>
        <bgColor indexed="64"/>
      </patternFill>
    </fill>
    <fill>
      <patternFill patternType="solid">
        <fgColor theme="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130">
    <xf numFmtId="0" fontId="0" fillId="0" borderId="0" xfId="0">
      <alignment vertical="center"/>
    </xf>
    <xf numFmtId="0" fontId="4"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2" xfId="0" applyFont="1" applyBorder="1">
      <alignment vertical="center"/>
    </xf>
    <xf numFmtId="0" fontId="4" fillId="0" borderId="6" xfId="0" applyFont="1" applyBorder="1">
      <alignment vertical="center"/>
    </xf>
    <xf numFmtId="0" fontId="6" fillId="0" borderId="0" xfId="0" applyFont="1">
      <alignment vertical="center"/>
    </xf>
    <xf numFmtId="0" fontId="4" fillId="0" borderId="0" xfId="0" applyFont="1" applyBorder="1" applyAlignment="1">
      <alignment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4" xfId="0" applyFont="1" applyFill="1" applyBorder="1" applyAlignment="1">
      <alignment vertical="center" textRotation="255" shrinkToFit="1"/>
    </xf>
    <xf numFmtId="0" fontId="5" fillId="3" borderId="4" xfId="0" applyFont="1" applyFill="1" applyBorder="1" applyAlignment="1">
      <alignment vertical="top" wrapText="1"/>
    </xf>
    <xf numFmtId="0" fontId="5" fillId="0" borderId="4" xfId="0" applyFont="1" applyBorder="1" applyAlignment="1">
      <alignment vertical="top" wrapText="1"/>
    </xf>
    <xf numFmtId="0" fontId="5" fillId="3" borderId="24" xfId="0" applyFont="1" applyFill="1" applyBorder="1" applyAlignment="1">
      <alignment vertical="center" textRotation="255" shrinkToFit="1"/>
    </xf>
    <xf numFmtId="0" fontId="5" fillId="3" borderId="4" xfId="0" applyFont="1" applyFill="1" applyBorder="1" applyAlignment="1">
      <alignment vertical="center" textRotation="255"/>
    </xf>
    <xf numFmtId="0" fontId="5" fillId="3" borderId="3" xfId="0" applyFont="1" applyFill="1" applyBorder="1" applyAlignment="1">
      <alignment vertical="center" textRotation="255"/>
    </xf>
    <xf numFmtId="0" fontId="5" fillId="0" borderId="11" xfId="0" applyFont="1" applyBorder="1">
      <alignment vertical="center"/>
    </xf>
    <xf numFmtId="0" fontId="5" fillId="0" borderId="0" xfId="0" applyFont="1" applyBorder="1">
      <alignment vertical="center"/>
    </xf>
    <xf numFmtId="0" fontId="2" fillId="0" borderId="0" xfId="0" applyFont="1" applyAlignment="1">
      <alignment vertical="center"/>
    </xf>
    <xf numFmtId="0" fontId="5"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5" fillId="0" borderId="4"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lignment vertical="center"/>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 xfId="0" applyFont="1" applyBorder="1">
      <alignment vertical="center"/>
    </xf>
    <xf numFmtId="0" fontId="7" fillId="0" borderId="20" xfId="0" applyFont="1" applyBorder="1">
      <alignment vertical="center"/>
    </xf>
    <xf numFmtId="0" fontId="7" fillId="0" borderId="22" xfId="0" applyFont="1" applyBorder="1">
      <alignment vertical="center"/>
    </xf>
    <xf numFmtId="0" fontId="7" fillId="0" borderId="23" xfId="0" applyFont="1" applyBorder="1">
      <alignment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1" xfId="0" applyFont="1" applyBorder="1">
      <alignment vertical="center"/>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7" fillId="0" borderId="27" xfId="0" applyFont="1" applyBorder="1" applyAlignment="1" applyProtection="1">
      <alignment horizontal="center" vertical="center"/>
    </xf>
    <xf numFmtId="0" fontId="7" fillId="0" borderId="4" xfId="0" applyFont="1" applyBorder="1" applyAlignment="1" applyProtection="1">
      <alignment horizontal="center" vertical="center"/>
      <protection locked="0"/>
    </xf>
    <xf numFmtId="0" fontId="4" fillId="0" borderId="5" xfId="0" applyFont="1" applyBorder="1" applyAlignment="1">
      <alignment vertical="center" textRotation="255"/>
    </xf>
    <xf numFmtId="0" fontId="4" fillId="0" borderId="7" xfId="0" applyFont="1" applyBorder="1" applyAlignment="1">
      <alignment vertical="center" textRotation="255"/>
    </xf>
    <xf numFmtId="0" fontId="4" fillId="0" borderId="8" xfId="0" applyFont="1" applyBorder="1" applyAlignment="1">
      <alignment vertical="center" textRotation="255"/>
    </xf>
    <xf numFmtId="0" fontId="4" fillId="0" borderId="9" xfId="0" applyFont="1" applyBorder="1" applyAlignment="1">
      <alignment vertical="center" textRotation="255"/>
    </xf>
    <xf numFmtId="0" fontId="4" fillId="0" borderId="10" xfId="0" applyFont="1" applyBorder="1" applyAlignment="1">
      <alignment vertical="center" textRotation="255"/>
    </xf>
    <xf numFmtId="0" fontId="4" fillId="0" borderId="12" xfId="0" applyFont="1" applyBorder="1" applyAlignment="1">
      <alignment vertical="center" textRotation="255"/>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9" fontId="5" fillId="0" borderId="4" xfId="1" applyFont="1" applyBorder="1" applyAlignment="1">
      <alignment horizontal="center" vertical="center"/>
    </xf>
    <xf numFmtId="0" fontId="4" fillId="0" borderId="8"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8" xfId="0" applyFont="1" applyBorder="1" applyAlignment="1">
      <alignment vertical="top" wrapText="1"/>
    </xf>
    <xf numFmtId="0" fontId="4" fillId="0" borderId="0"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vertical="center" textRotation="255"/>
    </xf>
    <xf numFmtId="0" fontId="4" fillId="0" borderId="1" xfId="0" applyFont="1" applyBorder="1" applyAlignment="1">
      <alignment vertical="center" textRotation="255"/>
    </xf>
    <xf numFmtId="0" fontId="5" fillId="0" borderId="1"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10" xfId="0" applyFont="1" applyBorder="1">
      <alignment vertical="center"/>
    </xf>
    <xf numFmtId="0" fontId="5" fillId="0" borderId="11" xfId="0" applyFont="1" applyBorder="1">
      <alignment vertical="center"/>
    </xf>
    <xf numFmtId="0" fontId="5" fillId="0" borderId="1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horizontal="center" vertical="center" shrinkToFit="1"/>
    </xf>
    <xf numFmtId="0" fontId="5" fillId="0" borderId="0" xfId="0" applyFont="1" applyBorder="1" applyAlignment="1" applyProtection="1">
      <alignment horizontal="center" vertical="center"/>
      <protection locked="0"/>
    </xf>
    <xf numFmtId="0" fontId="5" fillId="0" borderId="8" xfId="0" applyFont="1" applyBorder="1" applyAlignment="1">
      <alignment vertical="center" textRotation="255"/>
    </xf>
    <xf numFmtId="0" fontId="5" fillId="0" borderId="0" xfId="0" applyFont="1" applyBorder="1" applyAlignment="1">
      <alignment vertical="center" textRotation="255"/>
    </xf>
    <xf numFmtId="0" fontId="5" fillId="0" borderId="9" xfId="0" applyFont="1" applyBorder="1" applyAlignment="1">
      <alignment vertical="center" textRotation="255"/>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8" xfId="0" applyFont="1" applyBorder="1">
      <alignment vertical="center"/>
    </xf>
    <xf numFmtId="0" fontId="5" fillId="0" borderId="0" xfId="0" applyFont="1" applyBorder="1">
      <alignment vertical="center"/>
    </xf>
    <xf numFmtId="0" fontId="2"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6" fillId="2" borderId="4" xfId="0" applyFont="1" applyFill="1" applyBorder="1" applyAlignment="1">
      <alignment horizontal="center" vertical="center"/>
    </xf>
    <xf numFmtId="0" fontId="5" fillId="3" borderId="1" xfId="0" applyFont="1" applyFill="1" applyBorder="1" applyAlignment="1">
      <alignment vertical="center" textRotation="255" shrinkToFit="1"/>
    </xf>
    <xf numFmtId="0" fontId="5" fillId="3" borderId="3" xfId="0" applyFont="1" applyFill="1" applyBorder="1" applyAlignment="1">
      <alignment vertical="center" textRotation="255" shrinkToFit="1"/>
    </xf>
    <xf numFmtId="0" fontId="5" fillId="3" borderId="5" xfId="0" applyFont="1" applyFill="1" applyBorder="1" applyAlignment="1">
      <alignment vertical="center" textRotation="255" shrinkToFit="1"/>
    </xf>
    <xf numFmtId="0" fontId="5" fillId="3" borderId="7" xfId="0" applyFont="1" applyFill="1" applyBorder="1" applyAlignment="1">
      <alignment vertical="center" textRotation="255" shrinkToFit="1"/>
    </xf>
    <xf numFmtId="0" fontId="5" fillId="3" borderId="10" xfId="0" applyFont="1" applyFill="1" applyBorder="1" applyAlignment="1">
      <alignment vertical="center" textRotation="255" shrinkToFit="1"/>
    </xf>
    <xf numFmtId="0" fontId="5" fillId="3" borderId="12" xfId="0" applyFont="1" applyFill="1" applyBorder="1" applyAlignment="1">
      <alignment vertical="center" textRotation="255" shrinkToFit="1"/>
    </xf>
    <xf numFmtId="0" fontId="5" fillId="3" borderId="8" xfId="0" applyFont="1" applyFill="1" applyBorder="1" applyAlignment="1">
      <alignment vertical="center" textRotation="255" shrinkToFit="1"/>
    </xf>
    <xf numFmtId="0" fontId="5" fillId="3" borderId="24" xfId="0" applyFont="1" applyFill="1" applyBorder="1" applyAlignment="1">
      <alignment vertical="center" textRotation="255" shrinkToFit="1"/>
    </xf>
    <xf numFmtId="0" fontId="5" fillId="3" borderId="26" xfId="0" applyFont="1" applyFill="1" applyBorder="1" applyAlignment="1">
      <alignment vertical="center" textRotation="255" shrinkToFi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50"/>
  <sheetViews>
    <sheetView showGridLines="0" tabSelected="1" zoomScale="60" zoomScaleNormal="60" workbookViewId="0">
      <selection activeCell="BN7" sqref="BN7:BO7"/>
    </sheetView>
  </sheetViews>
  <sheetFormatPr defaultColWidth="2.625" defaultRowHeight="18" customHeight="1" x14ac:dyDescent="0.4"/>
  <cols>
    <col min="1" max="31" width="2.625" style="1"/>
    <col min="32" max="34" width="2.625" style="1" customWidth="1"/>
    <col min="35" max="42" width="2.625" style="1"/>
    <col min="43" max="43" width="2.625" style="1" customWidth="1"/>
    <col min="44" max="45" width="2.625" style="1"/>
    <col min="46" max="46" width="2.625" style="1" customWidth="1"/>
    <col min="47" max="47" width="2.625" style="1"/>
    <col min="48" max="54" width="2.625" style="1" customWidth="1"/>
    <col min="55" max="55" width="2.625" style="1"/>
    <col min="56" max="73" width="2.625" style="1" customWidth="1"/>
    <col min="74" max="16384" width="2.625" style="1"/>
  </cols>
  <sheetData>
    <row r="1" spans="1:118" ht="21" x14ac:dyDescent="0.4">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23"/>
      <c r="BX1" s="23"/>
    </row>
    <row r="2" spans="1:118" ht="9.9499999999999993" customHeight="1" x14ac:dyDescent="0.4"/>
    <row r="3" spans="1:118" ht="18" customHeight="1" x14ac:dyDescent="0.4">
      <c r="A3" s="99" t="s">
        <v>1</v>
      </c>
      <c r="B3" s="100"/>
      <c r="C3" s="100"/>
      <c r="D3" s="100"/>
      <c r="E3" s="100"/>
      <c r="F3" s="100"/>
      <c r="G3" s="100"/>
      <c r="H3" s="100"/>
      <c r="I3" s="101"/>
      <c r="J3" s="39" t="s">
        <v>2</v>
      </c>
      <c r="K3" s="82"/>
      <c r="L3" s="82"/>
      <c r="M3" s="82"/>
      <c r="N3" s="82"/>
      <c r="O3" s="82"/>
      <c r="P3" s="86"/>
      <c r="Q3" s="87"/>
      <c r="R3" s="87"/>
      <c r="S3" s="87"/>
      <c r="T3" s="87"/>
      <c r="U3" s="87"/>
      <c r="V3" s="87"/>
      <c r="W3" s="87"/>
      <c r="X3" s="87"/>
      <c r="Y3" s="88"/>
      <c r="Z3" s="39" t="s">
        <v>3</v>
      </c>
      <c r="AA3" s="82"/>
      <c r="AB3" s="82"/>
      <c r="AC3" s="82"/>
      <c r="AD3" s="82"/>
      <c r="AE3" s="86"/>
      <c r="AF3" s="87"/>
      <c r="AG3" s="87"/>
      <c r="AH3" s="87"/>
      <c r="AI3" s="87"/>
      <c r="AJ3" s="87"/>
      <c r="AK3" s="87"/>
      <c r="AL3" s="88"/>
      <c r="AM3" s="82" t="s">
        <v>4</v>
      </c>
      <c r="AN3" s="82"/>
      <c r="AO3" s="82"/>
      <c r="AP3" s="82"/>
      <c r="AQ3" s="83"/>
      <c r="AR3" s="113"/>
      <c r="AS3" s="113"/>
      <c r="AT3" s="113"/>
      <c r="AU3" s="113"/>
      <c r="AV3" s="27" t="s">
        <v>5</v>
      </c>
      <c r="AW3" s="27"/>
      <c r="AX3" s="27"/>
      <c r="AY3" s="86"/>
      <c r="AZ3" s="87"/>
      <c r="BA3" s="87"/>
      <c r="BB3" s="87"/>
      <c r="BC3" s="87"/>
      <c r="BD3" s="87"/>
      <c r="BE3" s="87"/>
      <c r="BF3" s="87"/>
      <c r="BG3" s="87"/>
      <c r="BH3" s="87"/>
      <c r="BI3" s="88"/>
      <c r="BL3" s="27" t="s">
        <v>6</v>
      </c>
      <c r="BM3" s="27"/>
      <c r="BN3" s="27"/>
      <c r="BO3" s="27"/>
      <c r="BP3" s="27"/>
      <c r="BQ3" s="27"/>
      <c r="BR3" s="27"/>
      <c r="BS3" s="27"/>
      <c r="BT3" s="27"/>
      <c r="BU3" s="27"/>
      <c r="BV3" s="27"/>
    </row>
    <row r="4" spans="1:118" ht="5.0999999999999996" customHeight="1" x14ac:dyDescent="0.4">
      <c r="A4" s="2"/>
      <c r="B4" s="2"/>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BL4" s="4"/>
      <c r="BM4" s="5"/>
      <c r="BN4" s="5"/>
      <c r="BO4" s="5"/>
      <c r="BP4" s="5"/>
      <c r="BQ4" s="5"/>
      <c r="BR4" s="5"/>
      <c r="BS4" s="5"/>
      <c r="BT4" s="5"/>
      <c r="BU4" s="5"/>
      <c r="BV4" s="6"/>
    </row>
    <row r="5" spans="1:118" ht="18" customHeight="1" x14ac:dyDescent="0.4">
      <c r="A5" s="99" t="s">
        <v>7</v>
      </c>
      <c r="B5" s="100"/>
      <c r="C5" s="100"/>
      <c r="D5" s="100"/>
      <c r="E5" s="100"/>
      <c r="F5" s="100"/>
      <c r="G5" s="100"/>
      <c r="H5" s="100"/>
      <c r="I5" s="101"/>
      <c r="J5" s="39" t="s">
        <v>2</v>
      </c>
      <c r="K5" s="82"/>
      <c r="L5" s="82"/>
      <c r="M5" s="82"/>
      <c r="N5" s="82"/>
      <c r="O5" s="82"/>
      <c r="P5" s="107" t="s">
        <v>110</v>
      </c>
      <c r="Q5" s="108"/>
      <c r="R5" s="108"/>
      <c r="S5" s="108"/>
      <c r="T5" s="108"/>
      <c r="U5" s="108"/>
      <c r="V5" s="108"/>
      <c r="W5" s="108"/>
      <c r="X5" s="108"/>
      <c r="Y5" s="109"/>
      <c r="Z5" s="39" t="s">
        <v>3</v>
      </c>
      <c r="AA5" s="82"/>
      <c r="AB5" s="82"/>
      <c r="AC5" s="82"/>
      <c r="AD5" s="82"/>
      <c r="AE5" s="107" t="s">
        <v>110</v>
      </c>
      <c r="AF5" s="108"/>
      <c r="AG5" s="108"/>
      <c r="AH5" s="108"/>
      <c r="AI5" s="108"/>
      <c r="AJ5" s="108"/>
      <c r="AK5" s="108"/>
      <c r="AL5" s="109"/>
      <c r="AM5" s="82" t="s">
        <v>5</v>
      </c>
      <c r="AN5" s="82"/>
      <c r="AO5" s="82"/>
      <c r="AP5" s="82"/>
      <c r="AQ5" s="83"/>
      <c r="AR5" s="107" t="s">
        <v>110</v>
      </c>
      <c r="AS5" s="108"/>
      <c r="AT5" s="108"/>
      <c r="AU5" s="108"/>
      <c r="AV5" s="108"/>
      <c r="AW5" s="108"/>
      <c r="AX5" s="108"/>
      <c r="AY5" s="108"/>
      <c r="AZ5" s="108"/>
      <c r="BA5" s="108"/>
      <c r="BB5" s="108"/>
      <c r="BC5" s="108"/>
      <c r="BD5" s="108"/>
      <c r="BE5" s="108"/>
      <c r="BF5" s="108"/>
      <c r="BG5" s="108"/>
      <c r="BH5" s="108"/>
      <c r="BI5" s="109"/>
      <c r="BL5" s="110"/>
      <c r="BM5" s="111"/>
      <c r="BN5" s="103"/>
      <c r="BO5" s="103"/>
      <c r="BP5" s="22" t="s">
        <v>8</v>
      </c>
      <c r="BQ5" s="103"/>
      <c r="BR5" s="103"/>
      <c r="BS5" s="22" t="s">
        <v>9</v>
      </c>
      <c r="BT5" s="103"/>
      <c r="BU5" s="103"/>
      <c r="BV5" s="7" t="s">
        <v>10</v>
      </c>
    </row>
    <row r="6" spans="1:118" ht="18" customHeight="1" x14ac:dyDescent="0.4">
      <c r="A6" s="99" t="s">
        <v>11</v>
      </c>
      <c r="B6" s="100"/>
      <c r="C6" s="100"/>
      <c r="D6" s="100"/>
      <c r="E6" s="100"/>
      <c r="F6" s="100"/>
      <c r="G6" s="100"/>
      <c r="H6" s="100"/>
      <c r="I6" s="101"/>
      <c r="J6" s="39" t="s">
        <v>2</v>
      </c>
      <c r="K6" s="82"/>
      <c r="L6" s="82"/>
      <c r="M6" s="82"/>
      <c r="N6" s="82"/>
      <c r="O6" s="82"/>
      <c r="P6" s="86"/>
      <c r="Q6" s="87"/>
      <c r="R6" s="87"/>
      <c r="S6" s="87"/>
      <c r="T6" s="87"/>
      <c r="U6" s="87"/>
      <c r="V6" s="87"/>
      <c r="W6" s="87"/>
      <c r="X6" s="87"/>
      <c r="Y6" s="88"/>
      <c r="Z6" s="39" t="s">
        <v>3</v>
      </c>
      <c r="AA6" s="82"/>
      <c r="AB6" s="82"/>
      <c r="AC6" s="82"/>
      <c r="AD6" s="82"/>
      <c r="AE6" s="86"/>
      <c r="AF6" s="87"/>
      <c r="AG6" s="87"/>
      <c r="AH6" s="87"/>
      <c r="AI6" s="87"/>
      <c r="AJ6" s="87"/>
      <c r="AK6" s="87"/>
      <c r="AL6" s="88"/>
      <c r="AM6" s="82" t="s">
        <v>5</v>
      </c>
      <c r="AN6" s="82"/>
      <c r="AO6" s="82"/>
      <c r="AP6" s="82"/>
      <c r="AQ6" s="83"/>
      <c r="AR6" s="86"/>
      <c r="AS6" s="87"/>
      <c r="AT6" s="87"/>
      <c r="AU6" s="87"/>
      <c r="AV6" s="87"/>
      <c r="AW6" s="87"/>
      <c r="AX6" s="87"/>
      <c r="AY6" s="87"/>
      <c r="AZ6" s="87"/>
      <c r="BA6" s="87"/>
      <c r="BB6" s="87"/>
      <c r="BC6" s="87"/>
      <c r="BD6" s="87"/>
      <c r="BE6" s="87"/>
      <c r="BF6" s="87"/>
      <c r="BG6" s="87"/>
      <c r="BH6" s="87"/>
      <c r="BI6" s="88"/>
      <c r="BL6" s="104" t="s">
        <v>12</v>
      </c>
      <c r="BM6" s="105"/>
      <c r="BN6" s="105"/>
      <c r="BO6" s="105"/>
      <c r="BP6" s="105"/>
      <c r="BQ6" s="105"/>
      <c r="BR6" s="105"/>
      <c r="BS6" s="105"/>
      <c r="BT6" s="105"/>
      <c r="BU6" s="105"/>
      <c r="BV6" s="106"/>
    </row>
    <row r="7" spans="1:118" ht="18" customHeight="1" x14ac:dyDescent="0.4">
      <c r="A7" s="99" t="s">
        <v>13</v>
      </c>
      <c r="B7" s="100"/>
      <c r="C7" s="100"/>
      <c r="D7" s="100"/>
      <c r="E7" s="100"/>
      <c r="F7" s="100"/>
      <c r="G7" s="100"/>
      <c r="H7" s="100"/>
      <c r="I7" s="101"/>
      <c r="J7" s="39" t="s">
        <v>2</v>
      </c>
      <c r="K7" s="82"/>
      <c r="L7" s="82"/>
      <c r="M7" s="82"/>
      <c r="N7" s="82"/>
      <c r="O7" s="82"/>
      <c r="P7" s="86"/>
      <c r="Q7" s="87"/>
      <c r="R7" s="87"/>
      <c r="S7" s="87"/>
      <c r="T7" s="87"/>
      <c r="U7" s="87"/>
      <c r="V7" s="87"/>
      <c r="W7" s="87"/>
      <c r="X7" s="87"/>
      <c r="Y7" s="88"/>
      <c r="Z7" s="39" t="s">
        <v>3</v>
      </c>
      <c r="AA7" s="82"/>
      <c r="AB7" s="82"/>
      <c r="AC7" s="82"/>
      <c r="AD7" s="82"/>
      <c r="AE7" s="86"/>
      <c r="AF7" s="87"/>
      <c r="AG7" s="87"/>
      <c r="AH7" s="87"/>
      <c r="AI7" s="87"/>
      <c r="AJ7" s="87"/>
      <c r="AK7" s="87"/>
      <c r="AL7" s="88"/>
      <c r="AM7" s="82" t="s">
        <v>5</v>
      </c>
      <c r="AN7" s="82"/>
      <c r="AO7" s="82"/>
      <c r="AP7" s="82"/>
      <c r="AQ7" s="83"/>
      <c r="AR7" s="86"/>
      <c r="AS7" s="87"/>
      <c r="AT7" s="87"/>
      <c r="AU7" s="87"/>
      <c r="AV7" s="87"/>
      <c r="AW7" s="87"/>
      <c r="AX7" s="87"/>
      <c r="AY7" s="87"/>
      <c r="AZ7" s="87"/>
      <c r="BA7" s="87"/>
      <c r="BB7" s="87"/>
      <c r="BC7" s="87"/>
      <c r="BD7" s="87"/>
      <c r="BE7" s="87"/>
      <c r="BF7" s="87"/>
      <c r="BG7" s="87"/>
      <c r="BH7" s="87"/>
      <c r="BI7" s="88"/>
      <c r="BL7" s="89"/>
      <c r="BM7" s="90"/>
      <c r="BN7" s="91"/>
      <c r="BO7" s="91"/>
      <c r="BP7" s="21" t="s">
        <v>8</v>
      </c>
      <c r="BQ7" s="91"/>
      <c r="BR7" s="91"/>
      <c r="BS7" s="21" t="s">
        <v>9</v>
      </c>
      <c r="BT7" s="91"/>
      <c r="BU7" s="91"/>
      <c r="BV7" s="8" t="s">
        <v>10</v>
      </c>
    </row>
    <row r="8" spans="1:118" ht="8.1" customHeight="1" x14ac:dyDescent="0.4"/>
    <row r="9" spans="1:118" ht="18" customHeight="1" x14ac:dyDescent="0.4">
      <c r="A9" s="38" t="s">
        <v>14</v>
      </c>
      <c r="B9" s="92"/>
      <c r="C9" s="93" t="s">
        <v>15</v>
      </c>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5"/>
      <c r="AF9" s="38" t="s">
        <v>16</v>
      </c>
      <c r="AG9" s="27"/>
      <c r="AH9" s="27"/>
      <c r="AI9" s="93" t="s">
        <v>17</v>
      </c>
      <c r="AJ9" s="94"/>
      <c r="AK9" s="94"/>
      <c r="AL9" s="94"/>
      <c r="AM9" s="94"/>
      <c r="AN9" s="94"/>
      <c r="AO9" s="94"/>
      <c r="AP9" s="94"/>
      <c r="AQ9" s="94"/>
      <c r="AR9" s="94"/>
      <c r="AS9" s="94"/>
      <c r="AT9" s="94"/>
      <c r="AU9" s="94"/>
      <c r="AV9" s="94"/>
      <c r="AW9" s="95"/>
      <c r="AX9" s="38" t="s">
        <v>18</v>
      </c>
      <c r="AY9" s="38"/>
      <c r="AZ9" s="38"/>
      <c r="BA9" s="38" t="s">
        <v>19</v>
      </c>
      <c r="BB9" s="38"/>
      <c r="BC9" s="38"/>
      <c r="BE9" s="38" t="s">
        <v>20</v>
      </c>
      <c r="BF9" s="38"/>
      <c r="BG9" s="38"/>
      <c r="BH9" s="38"/>
      <c r="BI9" s="38"/>
      <c r="BJ9" s="38"/>
      <c r="BK9" s="38" t="s">
        <v>21</v>
      </c>
      <c r="BL9" s="38"/>
      <c r="BM9" s="38"/>
      <c r="BN9" s="38"/>
      <c r="BO9" s="38"/>
      <c r="BP9" s="38"/>
      <c r="BQ9" s="102" t="s">
        <v>13</v>
      </c>
      <c r="BR9" s="102"/>
      <c r="BS9" s="102"/>
      <c r="BT9" s="102"/>
      <c r="BU9" s="102"/>
      <c r="BV9" s="102"/>
      <c r="CB9" s="27" t="s">
        <v>37</v>
      </c>
      <c r="CC9" s="27"/>
      <c r="CD9" s="27" t="s">
        <v>38</v>
      </c>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row>
    <row r="10" spans="1:118" ht="18" customHeight="1" x14ac:dyDescent="0.4">
      <c r="A10" s="38"/>
      <c r="B10" s="92"/>
      <c r="C10" s="96"/>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8"/>
      <c r="AF10" s="27"/>
      <c r="AG10" s="27"/>
      <c r="AH10" s="27"/>
      <c r="AI10" s="96"/>
      <c r="AJ10" s="97"/>
      <c r="AK10" s="97"/>
      <c r="AL10" s="97"/>
      <c r="AM10" s="97"/>
      <c r="AN10" s="97"/>
      <c r="AO10" s="97"/>
      <c r="AP10" s="97"/>
      <c r="AQ10" s="97"/>
      <c r="AR10" s="97"/>
      <c r="AS10" s="97"/>
      <c r="AT10" s="97"/>
      <c r="AU10" s="97"/>
      <c r="AV10" s="97"/>
      <c r="AW10" s="98"/>
      <c r="AX10" s="38"/>
      <c r="AY10" s="38"/>
      <c r="AZ10" s="38"/>
      <c r="BA10" s="38"/>
      <c r="BB10" s="38"/>
      <c r="BC10" s="38"/>
      <c r="BE10" s="39" t="s">
        <v>22</v>
      </c>
      <c r="BF10" s="82"/>
      <c r="BG10" s="83"/>
      <c r="BH10" s="39" t="s">
        <v>19</v>
      </c>
      <c r="BI10" s="82"/>
      <c r="BJ10" s="83"/>
      <c r="BK10" s="39" t="s">
        <v>22</v>
      </c>
      <c r="BL10" s="82"/>
      <c r="BM10" s="83"/>
      <c r="BN10" s="39" t="s">
        <v>19</v>
      </c>
      <c r="BO10" s="82"/>
      <c r="BP10" s="83"/>
      <c r="BQ10" s="39" t="s">
        <v>22</v>
      </c>
      <c r="BR10" s="82"/>
      <c r="BS10" s="83"/>
      <c r="BT10" s="39" t="s">
        <v>19</v>
      </c>
      <c r="BU10" s="82"/>
      <c r="BV10" s="83"/>
      <c r="CB10" s="27" t="s">
        <v>39</v>
      </c>
      <c r="CC10" s="27"/>
      <c r="CD10" s="29" t="s">
        <v>40</v>
      </c>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N10" s="1" t="s">
        <v>39</v>
      </c>
    </row>
    <row r="11" spans="1:118" ht="18" customHeight="1" x14ac:dyDescent="0.4">
      <c r="A11" s="84" t="s">
        <v>23</v>
      </c>
      <c r="B11" s="85"/>
      <c r="C11" s="66" t="str">
        <f>評価着眼点_管理職!C5</f>
        <v>知識・技術力</v>
      </c>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8"/>
      <c r="AF11" s="69">
        <v>0.1</v>
      </c>
      <c r="AG11" s="69"/>
      <c r="AH11" s="69"/>
      <c r="AI11" s="70"/>
      <c r="AJ11" s="71"/>
      <c r="AK11" s="71"/>
      <c r="AL11" s="71"/>
      <c r="AM11" s="71"/>
      <c r="AN11" s="71"/>
      <c r="AO11" s="71"/>
      <c r="AP11" s="71"/>
      <c r="AQ11" s="71"/>
      <c r="AR11" s="71"/>
      <c r="AS11" s="71"/>
      <c r="AT11" s="71"/>
      <c r="AU11" s="71"/>
      <c r="AV11" s="71"/>
      <c r="AW11" s="72"/>
      <c r="AX11" s="59"/>
      <c r="AY11" s="59"/>
      <c r="AZ11" s="59"/>
      <c r="BA11" s="34" t="str">
        <f>IF(AX11="s",AF11*$CF$18,IF(AX11="a",AF11*$CI$18,IF(AX11="b",AF11*$CL$18,IF(AX11="c",AF11*$CO$18,IF(AX11="d",AF11*$CR$18,"")))))</f>
        <v/>
      </c>
      <c r="BB11" s="34"/>
      <c r="BC11" s="34"/>
      <c r="BE11" s="58"/>
      <c r="BF11" s="58"/>
      <c r="BG11" s="58"/>
      <c r="BH11" s="47" t="str">
        <f>IF(BE11="s",AF11*$CF$18,IF(BE11="a",AF11*$CI$18,IF(BE11="b",AF11*$CL$18,IF(BE11="c",AF11*$CO$18,IF(BE11="d",AF11*$CR$18,"")))))</f>
        <v/>
      </c>
      <c r="BI11" s="47"/>
      <c r="BJ11" s="47"/>
      <c r="BK11" s="59"/>
      <c r="BL11" s="59"/>
      <c r="BM11" s="59"/>
      <c r="BN11" s="34" t="str">
        <f>IF(BK11="s",AF11*$CF$18,IF(BK11="a",AF11*$CI$18,IF(BK11="b",AF11*$CL$18,IF(BK11="c",AF11*$CO$18,IF(BK11="d",AF11*$CR$18,"")))))</f>
        <v/>
      </c>
      <c r="BO11" s="34"/>
      <c r="BP11" s="34"/>
      <c r="BQ11" s="59"/>
      <c r="BR11" s="59"/>
      <c r="BS11" s="59"/>
      <c r="BT11" s="34" t="str">
        <f>IF(BQ11="s",AF11*$CF$18,IF(BQ11="a",AF11*$CI$18,IF(BQ11="b",AF11*$CL$18,IF(BQ11="c",AF11*$CO$18,IF(BQ11="d",AF11*$CR$18,"")))))</f>
        <v/>
      </c>
      <c r="BU11" s="34"/>
      <c r="BV11" s="34"/>
      <c r="CB11" s="27" t="s">
        <v>41</v>
      </c>
      <c r="CC11" s="27"/>
      <c r="CD11" s="29" t="s">
        <v>42</v>
      </c>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N11" s="1" t="s">
        <v>41</v>
      </c>
    </row>
    <row r="12" spans="1:118" ht="18" customHeight="1" x14ac:dyDescent="0.4">
      <c r="A12" s="84"/>
      <c r="B12" s="85"/>
      <c r="C12" s="76" t="str">
        <f>評価着眼点_管理職!E5</f>
        <v>・担当業務を遂行するために必要な知識や技術を有していたか。
・職務遂行にあたり担当業務に関連する町の基本方針や重点施策を認識していたか。
・他の自治体動向やその分野における最新情報を適切な手段によって円滑に収集していたか。</v>
      </c>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8"/>
      <c r="AF12" s="69"/>
      <c r="AG12" s="69"/>
      <c r="AH12" s="69"/>
      <c r="AI12" s="70"/>
      <c r="AJ12" s="71"/>
      <c r="AK12" s="71"/>
      <c r="AL12" s="71"/>
      <c r="AM12" s="71"/>
      <c r="AN12" s="71"/>
      <c r="AO12" s="71"/>
      <c r="AP12" s="71"/>
      <c r="AQ12" s="71"/>
      <c r="AR12" s="71"/>
      <c r="AS12" s="71"/>
      <c r="AT12" s="71"/>
      <c r="AU12" s="71"/>
      <c r="AV12" s="71"/>
      <c r="AW12" s="72"/>
      <c r="AX12" s="59"/>
      <c r="AY12" s="59"/>
      <c r="AZ12" s="59"/>
      <c r="BA12" s="34"/>
      <c r="BB12" s="34"/>
      <c r="BC12" s="34"/>
      <c r="BE12" s="58"/>
      <c r="BF12" s="58"/>
      <c r="BG12" s="58"/>
      <c r="BH12" s="47"/>
      <c r="BI12" s="47"/>
      <c r="BJ12" s="47"/>
      <c r="BK12" s="59"/>
      <c r="BL12" s="59"/>
      <c r="BM12" s="59"/>
      <c r="BN12" s="34"/>
      <c r="BO12" s="34"/>
      <c r="BP12" s="34"/>
      <c r="BQ12" s="59"/>
      <c r="BR12" s="59"/>
      <c r="BS12" s="59"/>
      <c r="BT12" s="34"/>
      <c r="BU12" s="34"/>
      <c r="BV12" s="34"/>
      <c r="CB12" s="27" t="s">
        <v>43</v>
      </c>
      <c r="CC12" s="27"/>
      <c r="CD12" s="29" t="s">
        <v>44</v>
      </c>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1" t="s">
        <v>45</v>
      </c>
      <c r="DN12" s="1" t="s">
        <v>43</v>
      </c>
    </row>
    <row r="13" spans="1:118" ht="18" customHeight="1" x14ac:dyDescent="0.4">
      <c r="A13" s="84"/>
      <c r="B13" s="85"/>
      <c r="C13" s="76"/>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8"/>
      <c r="AF13" s="69"/>
      <c r="AG13" s="69"/>
      <c r="AH13" s="69"/>
      <c r="AI13" s="70"/>
      <c r="AJ13" s="71"/>
      <c r="AK13" s="71"/>
      <c r="AL13" s="71"/>
      <c r="AM13" s="71"/>
      <c r="AN13" s="71"/>
      <c r="AO13" s="71"/>
      <c r="AP13" s="71"/>
      <c r="AQ13" s="71"/>
      <c r="AR13" s="71"/>
      <c r="AS13" s="71"/>
      <c r="AT13" s="71"/>
      <c r="AU13" s="71"/>
      <c r="AV13" s="71"/>
      <c r="AW13" s="72"/>
      <c r="AX13" s="59"/>
      <c r="AY13" s="59"/>
      <c r="AZ13" s="59"/>
      <c r="BA13" s="34"/>
      <c r="BB13" s="34"/>
      <c r="BC13" s="34"/>
      <c r="BE13" s="58"/>
      <c r="BF13" s="58"/>
      <c r="BG13" s="58"/>
      <c r="BH13" s="47"/>
      <c r="BI13" s="47"/>
      <c r="BJ13" s="47"/>
      <c r="BK13" s="59"/>
      <c r="BL13" s="59"/>
      <c r="BM13" s="59"/>
      <c r="BN13" s="34"/>
      <c r="BO13" s="34"/>
      <c r="BP13" s="34"/>
      <c r="BQ13" s="59"/>
      <c r="BR13" s="59"/>
      <c r="BS13" s="59"/>
      <c r="BT13" s="34"/>
      <c r="BU13" s="34"/>
      <c r="BV13" s="34"/>
      <c r="CB13" s="27" t="s">
        <v>46</v>
      </c>
      <c r="CC13" s="27"/>
      <c r="CD13" s="29" t="s">
        <v>47</v>
      </c>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N13" s="1" t="s">
        <v>46</v>
      </c>
    </row>
    <row r="14" spans="1:118" ht="18" customHeight="1" x14ac:dyDescent="0.4">
      <c r="A14" s="84"/>
      <c r="B14" s="85"/>
      <c r="C14" s="76"/>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8"/>
      <c r="AF14" s="69"/>
      <c r="AG14" s="69"/>
      <c r="AH14" s="69"/>
      <c r="AI14" s="70"/>
      <c r="AJ14" s="71"/>
      <c r="AK14" s="71"/>
      <c r="AL14" s="71"/>
      <c r="AM14" s="71"/>
      <c r="AN14" s="71"/>
      <c r="AO14" s="71"/>
      <c r="AP14" s="71"/>
      <c r="AQ14" s="71"/>
      <c r="AR14" s="71"/>
      <c r="AS14" s="71"/>
      <c r="AT14" s="71"/>
      <c r="AU14" s="71"/>
      <c r="AV14" s="71"/>
      <c r="AW14" s="72"/>
      <c r="AX14" s="59"/>
      <c r="AY14" s="59"/>
      <c r="AZ14" s="59"/>
      <c r="BA14" s="34"/>
      <c r="BB14" s="34"/>
      <c r="BC14" s="34"/>
      <c r="BE14" s="58"/>
      <c r="BF14" s="58"/>
      <c r="BG14" s="58"/>
      <c r="BH14" s="47"/>
      <c r="BI14" s="47"/>
      <c r="BJ14" s="47"/>
      <c r="BK14" s="59"/>
      <c r="BL14" s="59"/>
      <c r="BM14" s="59"/>
      <c r="BN14" s="34"/>
      <c r="BO14" s="34"/>
      <c r="BP14" s="34"/>
      <c r="BQ14" s="59"/>
      <c r="BR14" s="59"/>
      <c r="BS14" s="59"/>
      <c r="BT14" s="34"/>
      <c r="BU14" s="34"/>
      <c r="BV14" s="34"/>
      <c r="CB14" s="27" t="s">
        <v>48</v>
      </c>
      <c r="CC14" s="27"/>
      <c r="CD14" s="29" t="s">
        <v>49</v>
      </c>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N14" s="1" t="s">
        <v>48</v>
      </c>
    </row>
    <row r="15" spans="1:118" ht="18" customHeight="1" x14ac:dyDescent="0.4">
      <c r="A15" s="84"/>
      <c r="B15" s="85"/>
      <c r="C15" s="79"/>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1"/>
      <c r="AF15" s="69"/>
      <c r="AG15" s="69"/>
      <c r="AH15" s="69"/>
      <c r="AI15" s="73"/>
      <c r="AJ15" s="74"/>
      <c r="AK15" s="74"/>
      <c r="AL15" s="74"/>
      <c r="AM15" s="74"/>
      <c r="AN15" s="74"/>
      <c r="AO15" s="74"/>
      <c r="AP15" s="74"/>
      <c r="AQ15" s="74"/>
      <c r="AR15" s="74"/>
      <c r="AS15" s="74"/>
      <c r="AT15" s="74"/>
      <c r="AU15" s="74"/>
      <c r="AV15" s="74"/>
      <c r="AW15" s="75"/>
      <c r="AX15" s="59"/>
      <c r="AY15" s="59"/>
      <c r="AZ15" s="59"/>
      <c r="BA15" s="34"/>
      <c r="BB15" s="34"/>
      <c r="BC15" s="34"/>
      <c r="BE15" s="58"/>
      <c r="BF15" s="58"/>
      <c r="BG15" s="58"/>
      <c r="BH15" s="47"/>
      <c r="BI15" s="47"/>
      <c r="BJ15" s="47"/>
      <c r="BK15" s="59"/>
      <c r="BL15" s="59"/>
      <c r="BM15" s="59"/>
      <c r="BN15" s="34"/>
      <c r="BO15" s="34"/>
      <c r="BP15" s="34"/>
      <c r="BQ15" s="59"/>
      <c r="BR15" s="59"/>
      <c r="BS15" s="59"/>
      <c r="BT15" s="34"/>
      <c r="BU15" s="34"/>
      <c r="BV15" s="34"/>
    </row>
    <row r="16" spans="1:118" ht="18" customHeight="1" x14ac:dyDescent="0.4">
      <c r="A16" s="60" t="s">
        <v>24</v>
      </c>
      <c r="B16" s="61"/>
      <c r="C16" s="66" t="str">
        <f>評価着眼点_管理職!C6</f>
        <v>判断力</v>
      </c>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8"/>
      <c r="AF16" s="69">
        <v>0.2</v>
      </c>
      <c r="AG16" s="69"/>
      <c r="AH16" s="69"/>
      <c r="AI16" s="70"/>
      <c r="AJ16" s="71"/>
      <c r="AK16" s="71"/>
      <c r="AL16" s="71"/>
      <c r="AM16" s="71"/>
      <c r="AN16" s="71"/>
      <c r="AO16" s="71"/>
      <c r="AP16" s="71"/>
      <c r="AQ16" s="71"/>
      <c r="AR16" s="71"/>
      <c r="AS16" s="71"/>
      <c r="AT16" s="71"/>
      <c r="AU16" s="71"/>
      <c r="AV16" s="71"/>
      <c r="AW16" s="72"/>
      <c r="AX16" s="59"/>
      <c r="AY16" s="59"/>
      <c r="AZ16" s="59"/>
      <c r="BA16" s="34" t="str">
        <f>IF(AX16="s",AF16*$CF$18,IF(AX16="a",AF16*$CI$18,IF(AX16="b",AF16*$CL$18,IF(AX16="c",AF16*$CO$18,IF(AX16="d",AF16*$CR$18,"")))))</f>
        <v/>
      </c>
      <c r="BB16" s="34"/>
      <c r="BC16" s="34"/>
      <c r="BE16" s="58"/>
      <c r="BF16" s="58"/>
      <c r="BG16" s="58"/>
      <c r="BH16" s="47" t="str">
        <f>IF(BE16="s",AF16*$CF$18,IF(BE16="a",AF16*$CI$18,IF(BE16="b",AF16*$CL$18,IF(BE16="c",AF16*$CO$18,IF(BE16="d",AF16*$CR$18,"")))))</f>
        <v/>
      </c>
      <c r="BI16" s="47"/>
      <c r="BJ16" s="47"/>
      <c r="BK16" s="59"/>
      <c r="BL16" s="59"/>
      <c r="BM16" s="59"/>
      <c r="BN16" s="34" t="str">
        <f>IF(BK16="s",AF16*$CF$18,IF(BK16="a",AF16*$CI$18,IF(BK16="b",AF16*$CL$18,IF(BK16="c",AF16*$CO$18,IF(BK16="d",AF16*$CR$18,"")))))</f>
        <v/>
      </c>
      <c r="BO16" s="34"/>
      <c r="BP16" s="34"/>
      <c r="BQ16" s="59"/>
      <c r="BR16" s="59"/>
      <c r="BS16" s="59"/>
      <c r="BT16" s="34" t="str">
        <f>IF(BQ16="s",AF16*$CF$18,IF(BQ16="a",AF16*$CI$18,IF(BQ16="b",AF16*$CL$18,IF(BQ16="c",AF16*$CO$18,IF(BQ16="d",AF16*$CR$18,"")))))</f>
        <v/>
      </c>
      <c r="BU16" s="34"/>
      <c r="BV16" s="34"/>
      <c r="CB16" s="10" t="s">
        <v>50</v>
      </c>
    </row>
    <row r="17" spans="1:118" ht="18" customHeight="1" x14ac:dyDescent="0.4">
      <c r="A17" s="62"/>
      <c r="B17" s="63"/>
      <c r="C17" s="76" t="str">
        <f>評価着眼点_管理職!E6</f>
        <v>・町民の利益を最優先した判断を行っていたか。
・大局的に事象を捉えた判断となっていたか。
・必要な情報を適宜収集し、時機を逸することなく迅速に判断を下したか。
・自己の思い込みにとらわれるなどにより、判断に偏りは見られなかったか。</v>
      </c>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8"/>
      <c r="AF17" s="69"/>
      <c r="AG17" s="69"/>
      <c r="AH17" s="69"/>
      <c r="AI17" s="70"/>
      <c r="AJ17" s="71"/>
      <c r="AK17" s="71"/>
      <c r="AL17" s="71"/>
      <c r="AM17" s="71"/>
      <c r="AN17" s="71"/>
      <c r="AO17" s="71"/>
      <c r="AP17" s="71"/>
      <c r="AQ17" s="71"/>
      <c r="AR17" s="71"/>
      <c r="AS17" s="71"/>
      <c r="AT17" s="71"/>
      <c r="AU17" s="71"/>
      <c r="AV17" s="71"/>
      <c r="AW17" s="72"/>
      <c r="AX17" s="59"/>
      <c r="AY17" s="59"/>
      <c r="AZ17" s="59"/>
      <c r="BA17" s="34"/>
      <c r="BB17" s="34"/>
      <c r="BC17" s="34"/>
      <c r="BE17" s="58"/>
      <c r="BF17" s="58"/>
      <c r="BG17" s="58"/>
      <c r="BH17" s="47"/>
      <c r="BI17" s="47"/>
      <c r="BJ17" s="47"/>
      <c r="BK17" s="59"/>
      <c r="BL17" s="59"/>
      <c r="BM17" s="59"/>
      <c r="BN17" s="34"/>
      <c r="BO17" s="34"/>
      <c r="BP17" s="34"/>
      <c r="BQ17" s="59"/>
      <c r="BR17" s="59"/>
      <c r="BS17" s="59"/>
      <c r="BT17" s="34"/>
      <c r="BU17" s="34"/>
      <c r="BV17" s="34"/>
      <c r="CB17" s="27" t="s">
        <v>37</v>
      </c>
      <c r="CC17" s="27"/>
      <c r="CD17" s="27"/>
      <c r="CE17" s="27"/>
      <c r="CF17" s="27" t="s">
        <v>39</v>
      </c>
      <c r="CG17" s="27"/>
      <c r="CH17" s="27"/>
      <c r="CI17" s="27" t="s">
        <v>41</v>
      </c>
      <c r="CJ17" s="27"/>
      <c r="CK17" s="27"/>
      <c r="CL17" s="27" t="s">
        <v>43</v>
      </c>
      <c r="CM17" s="27"/>
      <c r="CN17" s="27"/>
      <c r="CO17" s="27" t="s">
        <v>46</v>
      </c>
      <c r="CP17" s="27"/>
      <c r="CQ17" s="27"/>
      <c r="CR17" s="27" t="s">
        <v>48</v>
      </c>
      <c r="CS17" s="27"/>
      <c r="CT17" s="27"/>
    </row>
    <row r="18" spans="1:118" ht="18" customHeight="1" x14ac:dyDescent="0.4">
      <c r="A18" s="62"/>
      <c r="B18" s="63"/>
      <c r="C18" s="76"/>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8"/>
      <c r="AF18" s="69"/>
      <c r="AG18" s="69"/>
      <c r="AH18" s="69"/>
      <c r="AI18" s="70"/>
      <c r="AJ18" s="71"/>
      <c r="AK18" s="71"/>
      <c r="AL18" s="71"/>
      <c r="AM18" s="71"/>
      <c r="AN18" s="71"/>
      <c r="AO18" s="71"/>
      <c r="AP18" s="71"/>
      <c r="AQ18" s="71"/>
      <c r="AR18" s="71"/>
      <c r="AS18" s="71"/>
      <c r="AT18" s="71"/>
      <c r="AU18" s="71"/>
      <c r="AV18" s="71"/>
      <c r="AW18" s="72"/>
      <c r="AX18" s="59"/>
      <c r="AY18" s="59"/>
      <c r="AZ18" s="59"/>
      <c r="BA18" s="34"/>
      <c r="BB18" s="34"/>
      <c r="BC18" s="34"/>
      <c r="BE18" s="58"/>
      <c r="BF18" s="58"/>
      <c r="BG18" s="58"/>
      <c r="BH18" s="47"/>
      <c r="BI18" s="47"/>
      <c r="BJ18" s="47"/>
      <c r="BK18" s="59"/>
      <c r="BL18" s="59"/>
      <c r="BM18" s="59"/>
      <c r="BN18" s="34"/>
      <c r="BO18" s="34"/>
      <c r="BP18" s="34"/>
      <c r="BQ18" s="59"/>
      <c r="BR18" s="59"/>
      <c r="BS18" s="59"/>
      <c r="BT18" s="34"/>
      <c r="BU18" s="34"/>
      <c r="BV18" s="34"/>
      <c r="CB18" s="27" t="s">
        <v>51</v>
      </c>
      <c r="CC18" s="27"/>
      <c r="CD18" s="27"/>
      <c r="CE18" s="27"/>
      <c r="CF18" s="27">
        <v>100</v>
      </c>
      <c r="CG18" s="27"/>
      <c r="CH18" s="27"/>
      <c r="CI18" s="27">
        <v>80</v>
      </c>
      <c r="CJ18" s="27"/>
      <c r="CK18" s="27"/>
      <c r="CL18" s="27">
        <v>60</v>
      </c>
      <c r="CM18" s="27"/>
      <c r="CN18" s="27"/>
      <c r="CO18" s="27">
        <v>30</v>
      </c>
      <c r="CP18" s="27"/>
      <c r="CQ18" s="27"/>
      <c r="CR18" s="27">
        <v>10</v>
      </c>
      <c r="CS18" s="27"/>
      <c r="CT18" s="27"/>
    </row>
    <row r="19" spans="1:118" ht="18" customHeight="1" x14ac:dyDescent="0.4">
      <c r="A19" s="62"/>
      <c r="B19" s="63"/>
      <c r="C19" s="7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1"/>
      <c r="AF19" s="69"/>
      <c r="AG19" s="69"/>
      <c r="AH19" s="69"/>
      <c r="AI19" s="73"/>
      <c r="AJ19" s="74"/>
      <c r="AK19" s="74"/>
      <c r="AL19" s="74"/>
      <c r="AM19" s="74"/>
      <c r="AN19" s="74"/>
      <c r="AO19" s="74"/>
      <c r="AP19" s="74"/>
      <c r="AQ19" s="74"/>
      <c r="AR19" s="74"/>
      <c r="AS19" s="74"/>
      <c r="AT19" s="74"/>
      <c r="AU19" s="74"/>
      <c r="AV19" s="74"/>
      <c r="AW19" s="75"/>
      <c r="AX19" s="59"/>
      <c r="AY19" s="59"/>
      <c r="AZ19" s="59"/>
      <c r="BA19" s="34"/>
      <c r="BB19" s="34"/>
      <c r="BC19" s="34"/>
      <c r="BE19" s="58"/>
      <c r="BF19" s="58"/>
      <c r="BG19" s="58"/>
      <c r="BH19" s="47"/>
      <c r="BI19" s="47"/>
      <c r="BJ19" s="47"/>
      <c r="BK19" s="59"/>
      <c r="BL19" s="59"/>
      <c r="BM19" s="59"/>
      <c r="BN19" s="34"/>
      <c r="BO19" s="34"/>
      <c r="BP19" s="34"/>
      <c r="BQ19" s="59"/>
      <c r="BR19" s="59"/>
      <c r="BS19" s="59"/>
      <c r="BT19" s="34"/>
      <c r="BU19" s="34"/>
      <c r="BV19" s="34"/>
    </row>
    <row r="20" spans="1:118" ht="18" customHeight="1" x14ac:dyDescent="0.4">
      <c r="A20" s="62"/>
      <c r="B20" s="63"/>
      <c r="C20" s="66" t="str">
        <f>評価着眼点_管理職!C7</f>
        <v>企画・改善能力</v>
      </c>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8"/>
      <c r="AF20" s="69">
        <v>0.2</v>
      </c>
      <c r="AG20" s="69"/>
      <c r="AH20" s="69"/>
      <c r="AI20" s="70"/>
      <c r="AJ20" s="71"/>
      <c r="AK20" s="71"/>
      <c r="AL20" s="71"/>
      <c r="AM20" s="71"/>
      <c r="AN20" s="71"/>
      <c r="AO20" s="71"/>
      <c r="AP20" s="71"/>
      <c r="AQ20" s="71"/>
      <c r="AR20" s="71"/>
      <c r="AS20" s="71"/>
      <c r="AT20" s="71"/>
      <c r="AU20" s="71"/>
      <c r="AV20" s="71"/>
      <c r="AW20" s="72"/>
      <c r="AX20" s="59"/>
      <c r="AY20" s="59"/>
      <c r="AZ20" s="59"/>
      <c r="BA20" s="34" t="str">
        <f>IF(AX20="s",AF20*$CF$18,IF(AX20="a",AF20*$CI$18,IF(AX20="b",AF20*$CL$18,IF(AX20="c",AF20*$CO$18,IF(AX20="d",AF20*$CR$18,"")))))</f>
        <v/>
      </c>
      <c r="BB20" s="34"/>
      <c r="BC20" s="34"/>
      <c r="BE20" s="58"/>
      <c r="BF20" s="58"/>
      <c r="BG20" s="58"/>
      <c r="BH20" s="47" t="str">
        <f>IF(BE20="s",AF20*$CF$18,IF(BE20="a",AF20*$CI$18,IF(BE20="b",AF20*$CL$18,IF(BE20="c",AF20*$CO$18,IF(BE20="d",AF20*$CR$18,"")))))</f>
        <v/>
      </c>
      <c r="BI20" s="47"/>
      <c r="BJ20" s="47"/>
      <c r="BK20" s="59"/>
      <c r="BL20" s="59"/>
      <c r="BM20" s="59"/>
      <c r="BN20" s="34" t="str">
        <f>IF(BK20="s",AF20*$CF$18,IF(BK20="a",AF20*$CI$18,IF(BK20="b",AF20*$CL$18,IF(BK20="c",AF20*$CO$18,IF(BK20="d",AF20*$CR$18,"")))))</f>
        <v/>
      </c>
      <c r="BO20" s="34"/>
      <c r="BP20" s="34"/>
      <c r="BQ20" s="59"/>
      <c r="BR20" s="59"/>
      <c r="BS20" s="59"/>
      <c r="BT20" s="34" t="str">
        <f>IF(BQ20="s",AF20*$CF$18,IF(BQ20="a",AF20*$CI$18,IF(BQ20="b",AF20*$CL$18,IF(BQ20="c",AF20*$CO$18,IF(BQ20="d",AF20*$CR$18,"")))))</f>
        <v/>
      </c>
      <c r="BU20" s="34"/>
      <c r="BV20" s="34"/>
      <c r="CB20" s="10" t="s">
        <v>61</v>
      </c>
    </row>
    <row r="21" spans="1:118" ht="18" customHeight="1" x14ac:dyDescent="0.4">
      <c r="A21" s="62"/>
      <c r="B21" s="63"/>
      <c r="C21" s="76" t="str">
        <f>評価着眼点_管理職!E7</f>
        <v>・行政需要や業務処理上の課題を的確に発見、分析、把握していたか。
・組織の方針や目標等から、前例や既成概念にとらわれずに新しい企画を立案したか。
・現状に甘んじることなく、効率的、効果的な業務改善を行っていたか。
・役場を一つの経営体としてとらえ、経営者的視野に立って経営資源（人・物・金・時間）を有効活用しながら、投入する資源に対して効果を最大化させるよう調整を図っていたか。</v>
      </c>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8"/>
      <c r="AF21" s="69"/>
      <c r="AG21" s="69"/>
      <c r="AH21" s="69"/>
      <c r="AI21" s="70"/>
      <c r="AJ21" s="71"/>
      <c r="AK21" s="71"/>
      <c r="AL21" s="71"/>
      <c r="AM21" s="71"/>
      <c r="AN21" s="71"/>
      <c r="AO21" s="71"/>
      <c r="AP21" s="71"/>
      <c r="AQ21" s="71"/>
      <c r="AR21" s="71"/>
      <c r="AS21" s="71"/>
      <c r="AT21" s="71"/>
      <c r="AU21" s="71"/>
      <c r="AV21" s="71"/>
      <c r="AW21" s="72"/>
      <c r="AX21" s="59"/>
      <c r="AY21" s="59"/>
      <c r="AZ21" s="59"/>
      <c r="BA21" s="34"/>
      <c r="BB21" s="34"/>
      <c r="BC21" s="34"/>
      <c r="BE21" s="58"/>
      <c r="BF21" s="58"/>
      <c r="BG21" s="58"/>
      <c r="BH21" s="47"/>
      <c r="BI21" s="47"/>
      <c r="BJ21" s="47"/>
      <c r="BK21" s="59"/>
      <c r="BL21" s="59"/>
      <c r="BM21" s="59"/>
      <c r="BN21" s="34"/>
      <c r="BO21" s="34"/>
      <c r="BP21" s="34"/>
      <c r="BQ21" s="59"/>
      <c r="BR21" s="59"/>
      <c r="BS21" s="59"/>
      <c r="BT21" s="34"/>
      <c r="BU21" s="34"/>
      <c r="BV21" s="34"/>
      <c r="CB21" s="25" t="s">
        <v>37</v>
      </c>
      <c r="CC21" s="25"/>
      <c r="CD21" s="26" t="s">
        <v>52</v>
      </c>
      <c r="CE21" s="26"/>
      <c r="CF21" s="26"/>
      <c r="CG21" s="26"/>
      <c r="CH21" s="26"/>
      <c r="CI21" s="25" t="s">
        <v>38</v>
      </c>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row>
    <row r="22" spans="1:118" ht="18" customHeight="1" x14ac:dyDescent="0.4">
      <c r="A22" s="62"/>
      <c r="B22" s="63"/>
      <c r="C22" s="76"/>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8"/>
      <c r="AF22" s="69"/>
      <c r="AG22" s="69"/>
      <c r="AH22" s="69"/>
      <c r="AI22" s="70"/>
      <c r="AJ22" s="71"/>
      <c r="AK22" s="71"/>
      <c r="AL22" s="71"/>
      <c r="AM22" s="71"/>
      <c r="AN22" s="71"/>
      <c r="AO22" s="71"/>
      <c r="AP22" s="71"/>
      <c r="AQ22" s="71"/>
      <c r="AR22" s="71"/>
      <c r="AS22" s="71"/>
      <c r="AT22" s="71"/>
      <c r="AU22" s="71"/>
      <c r="AV22" s="71"/>
      <c r="AW22" s="72"/>
      <c r="AX22" s="59"/>
      <c r="AY22" s="59"/>
      <c r="AZ22" s="59"/>
      <c r="BA22" s="34"/>
      <c r="BB22" s="34"/>
      <c r="BC22" s="34"/>
      <c r="BE22" s="58"/>
      <c r="BF22" s="58"/>
      <c r="BG22" s="58"/>
      <c r="BH22" s="47"/>
      <c r="BI22" s="47"/>
      <c r="BJ22" s="47"/>
      <c r="BK22" s="59"/>
      <c r="BL22" s="59"/>
      <c r="BM22" s="59"/>
      <c r="BN22" s="34"/>
      <c r="BO22" s="34"/>
      <c r="BP22" s="34"/>
      <c r="BQ22" s="59"/>
      <c r="BR22" s="59"/>
      <c r="BS22" s="59"/>
      <c r="BT22" s="34"/>
      <c r="BU22" s="34"/>
      <c r="BV22" s="34"/>
      <c r="CB22" s="25" t="s">
        <v>53</v>
      </c>
      <c r="CC22" s="25"/>
      <c r="CD22" s="25" t="s">
        <v>54</v>
      </c>
      <c r="CE22" s="25"/>
      <c r="CF22" s="25"/>
      <c r="CG22" s="25"/>
      <c r="CH22" s="25"/>
      <c r="CI22" s="24" t="s">
        <v>55</v>
      </c>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11"/>
    </row>
    <row r="23" spans="1:118" ht="18" customHeight="1" x14ac:dyDescent="0.4">
      <c r="A23" s="62"/>
      <c r="B23" s="63"/>
      <c r="C23" s="76"/>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8"/>
      <c r="AF23" s="69"/>
      <c r="AG23" s="69"/>
      <c r="AH23" s="69"/>
      <c r="AI23" s="70"/>
      <c r="AJ23" s="71"/>
      <c r="AK23" s="71"/>
      <c r="AL23" s="71"/>
      <c r="AM23" s="71"/>
      <c r="AN23" s="71"/>
      <c r="AO23" s="71"/>
      <c r="AP23" s="71"/>
      <c r="AQ23" s="71"/>
      <c r="AR23" s="71"/>
      <c r="AS23" s="71"/>
      <c r="AT23" s="71"/>
      <c r="AU23" s="71"/>
      <c r="AV23" s="71"/>
      <c r="AW23" s="72"/>
      <c r="AX23" s="59"/>
      <c r="AY23" s="59"/>
      <c r="AZ23" s="59"/>
      <c r="BA23" s="34"/>
      <c r="BB23" s="34"/>
      <c r="BC23" s="34"/>
      <c r="BE23" s="58"/>
      <c r="BF23" s="58"/>
      <c r="BG23" s="58"/>
      <c r="BH23" s="47"/>
      <c r="BI23" s="47"/>
      <c r="BJ23" s="47"/>
      <c r="BK23" s="59"/>
      <c r="BL23" s="59"/>
      <c r="BM23" s="59"/>
      <c r="BN23" s="34"/>
      <c r="BO23" s="34"/>
      <c r="BP23" s="34"/>
      <c r="BQ23" s="59"/>
      <c r="BR23" s="59"/>
      <c r="BS23" s="59"/>
      <c r="BT23" s="34"/>
      <c r="BU23" s="34"/>
      <c r="BV23" s="34"/>
      <c r="CB23" s="25" t="s">
        <v>56</v>
      </c>
      <c r="CC23" s="25"/>
      <c r="CD23" s="28" t="s">
        <v>62</v>
      </c>
      <c r="CE23" s="28"/>
      <c r="CF23" s="28"/>
      <c r="CG23" s="28"/>
      <c r="CH23" s="28"/>
      <c r="CI23" s="24" t="s">
        <v>42</v>
      </c>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11"/>
    </row>
    <row r="24" spans="1:118" ht="18" customHeight="1" x14ac:dyDescent="0.4">
      <c r="A24" s="64"/>
      <c r="B24" s="65"/>
      <c r="C24" s="79"/>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1"/>
      <c r="AF24" s="69"/>
      <c r="AG24" s="69"/>
      <c r="AH24" s="69"/>
      <c r="AI24" s="73"/>
      <c r="AJ24" s="74"/>
      <c r="AK24" s="74"/>
      <c r="AL24" s="74"/>
      <c r="AM24" s="74"/>
      <c r="AN24" s="74"/>
      <c r="AO24" s="74"/>
      <c r="AP24" s="74"/>
      <c r="AQ24" s="74"/>
      <c r="AR24" s="74"/>
      <c r="AS24" s="74"/>
      <c r="AT24" s="74"/>
      <c r="AU24" s="74"/>
      <c r="AV24" s="74"/>
      <c r="AW24" s="75"/>
      <c r="AX24" s="59"/>
      <c r="AY24" s="59"/>
      <c r="AZ24" s="59"/>
      <c r="BA24" s="34"/>
      <c r="BB24" s="34"/>
      <c r="BC24" s="34"/>
      <c r="BE24" s="58"/>
      <c r="BF24" s="58"/>
      <c r="BG24" s="58"/>
      <c r="BH24" s="47"/>
      <c r="BI24" s="47"/>
      <c r="BJ24" s="47"/>
      <c r="BK24" s="59"/>
      <c r="BL24" s="59"/>
      <c r="BM24" s="59"/>
      <c r="BN24" s="34"/>
      <c r="BO24" s="34"/>
      <c r="BP24" s="34"/>
      <c r="BQ24" s="59"/>
      <c r="BR24" s="59"/>
      <c r="BS24" s="59"/>
      <c r="BT24" s="34"/>
      <c r="BU24" s="34"/>
      <c r="BV24" s="34"/>
      <c r="CB24" s="25" t="s">
        <v>57</v>
      </c>
      <c r="CC24" s="25"/>
      <c r="CD24" s="28" t="s">
        <v>63</v>
      </c>
      <c r="CE24" s="28"/>
      <c r="CF24" s="28"/>
      <c r="CG24" s="28"/>
      <c r="CH24" s="28"/>
      <c r="CI24" s="24" t="s">
        <v>44</v>
      </c>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11"/>
    </row>
    <row r="25" spans="1:118" ht="18" customHeight="1" x14ac:dyDescent="0.4">
      <c r="A25" s="60" t="s">
        <v>27</v>
      </c>
      <c r="B25" s="61"/>
      <c r="C25" s="66" t="str">
        <f>評価着眼点_管理職!C8</f>
        <v>折衝・調整力</v>
      </c>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8"/>
      <c r="AF25" s="69">
        <v>0.1</v>
      </c>
      <c r="AG25" s="69"/>
      <c r="AH25" s="69"/>
      <c r="AI25" s="70"/>
      <c r="AJ25" s="71"/>
      <c r="AK25" s="71"/>
      <c r="AL25" s="71"/>
      <c r="AM25" s="71"/>
      <c r="AN25" s="71"/>
      <c r="AO25" s="71"/>
      <c r="AP25" s="71"/>
      <c r="AQ25" s="71"/>
      <c r="AR25" s="71"/>
      <c r="AS25" s="71"/>
      <c r="AT25" s="71"/>
      <c r="AU25" s="71"/>
      <c r="AV25" s="71"/>
      <c r="AW25" s="72"/>
      <c r="AX25" s="59"/>
      <c r="AY25" s="59"/>
      <c r="AZ25" s="59"/>
      <c r="BA25" s="34" t="str">
        <f>IF(AX25="s",AF25*$CF$18,IF(AX25="a",AF25*$CI$18,IF(AX25="b",AF25*$CL$18,IF(AX25="c",AF25*$CO$18,IF(AX25="d",AF25*$CR$18,"")))))</f>
        <v/>
      </c>
      <c r="BB25" s="34"/>
      <c r="BC25" s="34"/>
      <c r="BE25" s="58"/>
      <c r="BF25" s="58"/>
      <c r="BG25" s="58"/>
      <c r="BH25" s="47" t="str">
        <f>IF(BE25="s",AF25*$CF$18,IF(BE25="a",AF25*$CI$18,IF(BE25="b",AF25*$CL$18,IF(BE25="c",AF25*$CO$18,IF(BE25="d",AF25*$CR$18,"")))))</f>
        <v/>
      </c>
      <c r="BI25" s="47"/>
      <c r="BJ25" s="47"/>
      <c r="BK25" s="59"/>
      <c r="BL25" s="59"/>
      <c r="BM25" s="59"/>
      <c r="BN25" s="34" t="str">
        <f>IF(BK25="s",AF25*$CF$18,IF(BK25="a",AF25*$CI$18,IF(BK25="b",AF25*$CL$18,IF(BK25="c",AF25*$CO$18,IF(BK25="d",AF25*$CR$18,"")))))</f>
        <v/>
      </c>
      <c r="BO25" s="34"/>
      <c r="BP25" s="34"/>
      <c r="BQ25" s="59"/>
      <c r="BR25" s="59"/>
      <c r="BS25" s="59"/>
      <c r="BT25" s="34" t="str">
        <f>IF(BQ25="s",AF25*$CF$18,IF(BQ25="a",AF25*$CI$18,IF(BQ25="b",AF25*$CL$18,IF(BQ25="c",AF25*$CO$18,IF(BQ25="d",AF25*$CR$18,"")))))</f>
        <v/>
      </c>
      <c r="BU25" s="34"/>
      <c r="BV25" s="34"/>
      <c r="CB25" s="25" t="s">
        <v>58</v>
      </c>
      <c r="CC25" s="25"/>
      <c r="CD25" s="28" t="s">
        <v>64</v>
      </c>
      <c r="CE25" s="28"/>
      <c r="CF25" s="28"/>
      <c r="CG25" s="28"/>
      <c r="CH25" s="28"/>
      <c r="CI25" s="24" t="s">
        <v>47</v>
      </c>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11"/>
    </row>
    <row r="26" spans="1:118" ht="18" customHeight="1" x14ac:dyDescent="0.4">
      <c r="A26" s="62"/>
      <c r="B26" s="63"/>
      <c r="C26" s="76" t="str">
        <f>評価着眼点_管理職!E8</f>
        <v>・折衝にあたり組織の立場や方針等を十分理解し把握していたか。
・庁内外の関係者に組織の立場や方針等を分かりやすく説明し、必要な理解や協力を得ていたか。
・所属を超えた有機的連携を意識し、調整していたか。</v>
      </c>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8"/>
      <c r="AF26" s="69"/>
      <c r="AG26" s="69"/>
      <c r="AH26" s="69"/>
      <c r="AI26" s="70"/>
      <c r="AJ26" s="71"/>
      <c r="AK26" s="71"/>
      <c r="AL26" s="71"/>
      <c r="AM26" s="71"/>
      <c r="AN26" s="71"/>
      <c r="AO26" s="71"/>
      <c r="AP26" s="71"/>
      <c r="AQ26" s="71"/>
      <c r="AR26" s="71"/>
      <c r="AS26" s="71"/>
      <c r="AT26" s="71"/>
      <c r="AU26" s="71"/>
      <c r="AV26" s="71"/>
      <c r="AW26" s="72"/>
      <c r="AX26" s="59"/>
      <c r="AY26" s="59"/>
      <c r="AZ26" s="59"/>
      <c r="BA26" s="34"/>
      <c r="BB26" s="34"/>
      <c r="BC26" s="34"/>
      <c r="BE26" s="58"/>
      <c r="BF26" s="58"/>
      <c r="BG26" s="58"/>
      <c r="BH26" s="47"/>
      <c r="BI26" s="47"/>
      <c r="BJ26" s="47"/>
      <c r="BK26" s="59"/>
      <c r="BL26" s="59"/>
      <c r="BM26" s="59"/>
      <c r="BN26" s="34"/>
      <c r="BO26" s="34"/>
      <c r="BP26" s="34"/>
      <c r="BQ26" s="59"/>
      <c r="BR26" s="59"/>
      <c r="BS26" s="59"/>
      <c r="BT26" s="34"/>
      <c r="BU26" s="34"/>
      <c r="BV26" s="34"/>
      <c r="CB26" s="25" t="s">
        <v>59</v>
      </c>
      <c r="CC26" s="25"/>
      <c r="CD26" s="28" t="s">
        <v>60</v>
      </c>
      <c r="CE26" s="28"/>
      <c r="CF26" s="28"/>
      <c r="CG26" s="28"/>
      <c r="CH26" s="28"/>
      <c r="CI26" s="24" t="s">
        <v>49</v>
      </c>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row>
    <row r="27" spans="1:118" ht="18" customHeight="1" x14ac:dyDescent="0.4">
      <c r="A27" s="62"/>
      <c r="B27" s="63"/>
      <c r="C27" s="76"/>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8"/>
      <c r="AF27" s="69"/>
      <c r="AG27" s="69"/>
      <c r="AH27" s="69"/>
      <c r="AI27" s="70"/>
      <c r="AJ27" s="71"/>
      <c r="AK27" s="71"/>
      <c r="AL27" s="71"/>
      <c r="AM27" s="71"/>
      <c r="AN27" s="71"/>
      <c r="AO27" s="71"/>
      <c r="AP27" s="71"/>
      <c r="AQ27" s="71"/>
      <c r="AR27" s="71"/>
      <c r="AS27" s="71"/>
      <c r="AT27" s="71"/>
      <c r="AU27" s="71"/>
      <c r="AV27" s="71"/>
      <c r="AW27" s="72"/>
      <c r="AX27" s="59"/>
      <c r="AY27" s="59"/>
      <c r="AZ27" s="59"/>
      <c r="BA27" s="34"/>
      <c r="BB27" s="34"/>
      <c r="BC27" s="34"/>
      <c r="BE27" s="58"/>
      <c r="BF27" s="58"/>
      <c r="BG27" s="58"/>
      <c r="BH27" s="47"/>
      <c r="BI27" s="47"/>
      <c r="BJ27" s="47"/>
      <c r="BK27" s="59"/>
      <c r="BL27" s="59"/>
      <c r="BM27" s="59"/>
      <c r="BN27" s="34"/>
      <c r="BO27" s="34"/>
      <c r="BP27" s="34"/>
      <c r="BQ27" s="59"/>
      <c r="BR27" s="59"/>
      <c r="BS27" s="59"/>
      <c r="BT27" s="34"/>
      <c r="BU27" s="34"/>
      <c r="BV27" s="34"/>
    </row>
    <row r="28" spans="1:118" ht="18" customHeight="1" x14ac:dyDescent="0.4">
      <c r="A28" s="62"/>
      <c r="B28" s="63"/>
      <c r="C28" s="79"/>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1"/>
      <c r="AF28" s="69"/>
      <c r="AG28" s="69"/>
      <c r="AH28" s="69"/>
      <c r="AI28" s="73"/>
      <c r="AJ28" s="74"/>
      <c r="AK28" s="74"/>
      <c r="AL28" s="74"/>
      <c r="AM28" s="74"/>
      <c r="AN28" s="74"/>
      <c r="AO28" s="74"/>
      <c r="AP28" s="74"/>
      <c r="AQ28" s="74"/>
      <c r="AR28" s="74"/>
      <c r="AS28" s="74"/>
      <c r="AT28" s="74"/>
      <c r="AU28" s="74"/>
      <c r="AV28" s="74"/>
      <c r="AW28" s="75"/>
      <c r="AX28" s="59"/>
      <c r="AY28" s="59"/>
      <c r="AZ28" s="59"/>
      <c r="BA28" s="34"/>
      <c r="BB28" s="34"/>
      <c r="BC28" s="34"/>
      <c r="BE28" s="58"/>
      <c r="BF28" s="58"/>
      <c r="BG28" s="58"/>
      <c r="BH28" s="47"/>
      <c r="BI28" s="47"/>
      <c r="BJ28" s="47"/>
      <c r="BK28" s="59"/>
      <c r="BL28" s="59"/>
      <c r="BM28" s="59"/>
      <c r="BN28" s="34"/>
      <c r="BO28" s="34"/>
      <c r="BP28" s="34"/>
      <c r="BQ28" s="59"/>
      <c r="BR28" s="59"/>
      <c r="BS28" s="59"/>
      <c r="BT28" s="34"/>
      <c r="BU28" s="34"/>
      <c r="BV28" s="34"/>
    </row>
    <row r="29" spans="1:118" ht="18" customHeight="1" x14ac:dyDescent="0.4">
      <c r="A29" s="62"/>
      <c r="B29" s="63"/>
      <c r="C29" s="66" t="str">
        <f>評価着眼点_管理職!C9</f>
        <v>管理・統率力</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8"/>
      <c r="AF29" s="69">
        <v>0.2</v>
      </c>
      <c r="AG29" s="69"/>
      <c r="AH29" s="69"/>
      <c r="AI29" s="70"/>
      <c r="AJ29" s="71"/>
      <c r="AK29" s="71"/>
      <c r="AL29" s="71"/>
      <c r="AM29" s="71"/>
      <c r="AN29" s="71"/>
      <c r="AO29" s="71"/>
      <c r="AP29" s="71"/>
      <c r="AQ29" s="71"/>
      <c r="AR29" s="71"/>
      <c r="AS29" s="71"/>
      <c r="AT29" s="71"/>
      <c r="AU29" s="71"/>
      <c r="AV29" s="71"/>
      <c r="AW29" s="72"/>
      <c r="AX29" s="59"/>
      <c r="AY29" s="59"/>
      <c r="AZ29" s="59"/>
      <c r="BA29" s="34" t="str">
        <f>IF(AX29="s",AF29*$CF$18,IF(AX29="a",AF29*$CI$18,IF(AX29="b",AF29*$CL$18,IF(AX29="c",AF29*$CO$18,IF(AX29="d",AF29*$CR$18,"")))))</f>
        <v/>
      </c>
      <c r="BB29" s="34"/>
      <c r="BC29" s="34"/>
      <c r="BE29" s="58"/>
      <c r="BF29" s="58"/>
      <c r="BG29" s="58"/>
      <c r="BH29" s="47" t="str">
        <f>IF(BE29="s",AF29*$CF$18,IF(BE29="a",AF29*$CI$18,IF(BE29="b",AF29*$CL$18,IF(BE29="c",AF29*$CO$18,IF(BE29="d",AF29*$CR$18,"")))))</f>
        <v/>
      </c>
      <c r="BI29" s="47"/>
      <c r="BJ29" s="47"/>
      <c r="BK29" s="59"/>
      <c r="BL29" s="59"/>
      <c r="BM29" s="59"/>
      <c r="BN29" s="34" t="str">
        <f>IF(BK29="s",AF29*$CF$18,IF(BK29="a",AF29*$CI$18,IF(BK29="b",AF29*$CL$18,IF(BK29="c",AF29*$CO$18,IF(BK29="d",AF29*$CR$18,"")))))</f>
        <v/>
      </c>
      <c r="BO29" s="34"/>
      <c r="BP29" s="34"/>
      <c r="BQ29" s="59"/>
      <c r="BR29" s="59"/>
      <c r="BS29" s="59"/>
      <c r="BT29" s="34" t="str">
        <f>IF(BQ29="s",AF29*$CF$18,IF(BQ29="a",AF29*$CI$18,IF(BQ29="b",AF29*$CL$18,IF(BQ29="c",AF29*$CO$18,IF(BQ29="d",AF29*$CR$18,"")))))</f>
        <v/>
      </c>
      <c r="BU29" s="34"/>
      <c r="BV29" s="34"/>
    </row>
    <row r="30" spans="1:118" ht="18" customHeight="1" x14ac:dyDescent="0.4">
      <c r="A30" s="62"/>
      <c r="B30" s="63"/>
      <c r="C30" s="76" t="str">
        <f>評価着眼点_管理職!E9</f>
        <v>・上位の組織の方針・目標等と連動した組織目標等を設定し、部下に明示していたか。
・所属職員の能力を把握し、組織目標等の達成に向けて適切に活用していたか。
・所属職員が相互に協調・連携できる環境づくりに努めていたか。
・所属職員の心身の健康や仕事の量・質等に十分配慮していたか。
・時間外勤務の縮減や有給休暇の計画的取得を促進していたか。
・自らの守備範囲上の問題発生や失敗に対して、責任転嫁することなく、自分の責任として解決していたか。</v>
      </c>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8"/>
      <c r="AF30" s="69"/>
      <c r="AG30" s="69"/>
      <c r="AH30" s="69"/>
      <c r="AI30" s="70"/>
      <c r="AJ30" s="71"/>
      <c r="AK30" s="71"/>
      <c r="AL30" s="71"/>
      <c r="AM30" s="71"/>
      <c r="AN30" s="71"/>
      <c r="AO30" s="71"/>
      <c r="AP30" s="71"/>
      <c r="AQ30" s="71"/>
      <c r="AR30" s="71"/>
      <c r="AS30" s="71"/>
      <c r="AT30" s="71"/>
      <c r="AU30" s="71"/>
      <c r="AV30" s="71"/>
      <c r="AW30" s="72"/>
      <c r="AX30" s="59"/>
      <c r="AY30" s="59"/>
      <c r="AZ30" s="59"/>
      <c r="BA30" s="34"/>
      <c r="BB30" s="34"/>
      <c r="BC30" s="34"/>
      <c r="BE30" s="58"/>
      <c r="BF30" s="58"/>
      <c r="BG30" s="58"/>
      <c r="BH30" s="47"/>
      <c r="BI30" s="47"/>
      <c r="BJ30" s="47"/>
      <c r="BK30" s="59"/>
      <c r="BL30" s="59"/>
      <c r="BM30" s="59"/>
      <c r="BN30" s="34"/>
      <c r="BO30" s="34"/>
      <c r="BP30" s="34"/>
      <c r="BQ30" s="59"/>
      <c r="BR30" s="59"/>
      <c r="BS30" s="59"/>
      <c r="BT30" s="34"/>
      <c r="BU30" s="34"/>
      <c r="BV30" s="34"/>
    </row>
    <row r="31" spans="1:118" ht="18" customHeight="1" x14ac:dyDescent="0.4">
      <c r="A31" s="62"/>
      <c r="B31" s="63"/>
      <c r="C31" s="76"/>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8"/>
      <c r="AF31" s="69"/>
      <c r="AG31" s="69"/>
      <c r="AH31" s="69"/>
      <c r="AI31" s="70"/>
      <c r="AJ31" s="71"/>
      <c r="AK31" s="71"/>
      <c r="AL31" s="71"/>
      <c r="AM31" s="71"/>
      <c r="AN31" s="71"/>
      <c r="AO31" s="71"/>
      <c r="AP31" s="71"/>
      <c r="AQ31" s="71"/>
      <c r="AR31" s="71"/>
      <c r="AS31" s="71"/>
      <c r="AT31" s="71"/>
      <c r="AU31" s="71"/>
      <c r="AV31" s="71"/>
      <c r="AW31" s="72"/>
      <c r="AX31" s="59"/>
      <c r="AY31" s="59"/>
      <c r="AZ31" s="59"/>
      <c r="BA31" s="34"/>
      <c r="BB31" s="34"/>
      <c r="BC31" s="34"/>
      <c r="BE31" s="58"/>
      <c r="BF31" s="58"/>
      <c r="BG31" s="58"/>
      <c r="BH31" s="47"/>
      <c r="BI31" s="47"/>
      <c r="BJ31" s="47"/>
      <c r="BK31" s="59"/>
      <c r="BL31" s="59"/>
      <c r="BM31" s="59"/>
      <c r="BN31" s="34"/>
      <c r="BO31" s="34"/>
      <c r="BP31" s="34"/>
      <c r="BQ31" s="59"/>
      <c r="BR31" s="59"/>
      <c r="BS31" s="59"/>
      <c r="BT31" s="34"/>
      <c r="BU31" s="34"/>
      <c r="BV31" s="34"/>
    </row>
    <row r="32" spans="1:118" ht="18" customHeight="1" x14ac:dyDescent="0.4">
      <c r="A32" s="62"/>
      <c r="B32" s="63"/>
      <c r="C32" s="76"/>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8"/>
      <c r="AF32" s="69"/>
      <c r="AG32" s="69"/>
      <c r="AH32" s="69"/>
      <c r="AI32" s="70"/>
      <c r="AJ32" s="71"/>
      <c r="AK32" s="71"/>
      <c r="AL32" s="71"/>
      <c r="AM32" s="71"/>
      <c r="AN32" s="71"/>
      <c r="AO32" s="71"/>
      <c r="AP32" s="71"/>
      <c r="AQ32" s="71"/>
      <c r="AR32" s="71"/>
      <c r="AS32" s="71"/>
      <c r="AT32" s="71"/>
      <c r="AU32" s="71"/>
      <c r="AV32" s="71"/>
      <c r="AW32" s="72"/>
      <c r="AX32" s="59"/>
      <c r="AY32" s="59"/>
      <c r="AZ32" s="59"/>
      <c r="BA32" s="34"/>
      <c r="BB32" s="34"/>
      <c r="BC32" s="34"/>
      <c r="BE32" s="58"/>
      <c r="BF32" s="58"/>
      <c r="BG32" s="58"/>
      <c r="BH32" s="47"/>
      <c r="BI32" s="47"/>
      <c r="BJ32" s="47"/>
      <c r="BK32" s="59"/>
      <c r="BL32" s="59"/>
      <c r="BM32" s="59"/>
      <c r="BN32" s="34"/>
      <c r="BO32" s="34"/>
      <c r="BP32" s="34"/>
      <c r="BQ32" s="59"/>
      <c r="BR32" s="59"/>
      <c r="BS32" s="59"/>
      <c r="BT32" s="34"/>
      <c r="BU32" s="34"/>
      <c r="BV32" s="34"/>
    </row>
    <row r="33" spans="1:121" ht="18" customHeight="1" x14ac:dyDescent="0.4">
      <c r="A33" s="62"/>
      <c r="B33" s="63"/>
      <c r="C33" s="76"/>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8"/>
      <c r="AF33" s="69"/>
      <c r="AG33" s="69"/>
      <c r="AH33" s="69"/>
      <c r="AI33" s="70"/>
      <c r="AJ33" s="71"/>
      <c r="AK33" s="71"/>
      <c r="AL33" s="71"/>
      <c r="AM33" s="71"/>
      <c r="AN33" s="71"/>
      <c r="AO33" s="71"/>
      <c r="AP33" s="71"/>
      <c r="AQ33" s="71"/>
      <c r="AR33" s="71"/>
      <c r="AS33" s="71"/>
      <c r="AT33" s="71"/>
      <c r="AU33" s="71"/>
      <c r="AV33" s="71"/>
      <c r="AW33" s="72"/>
      <c r="AX33" s="59"/>
      <c r="AY33" s="59"/>
      <c r="AZ33" s="59"/>
      <c r="BA33" s="34"/>
      <c r="BB33" s="34"/>
      <c r="BC33" s="34"/>
      <c r="BE33" s="58"/>
      <c r="BF33" s="58"/>
      <c r="BG33" s="58"/>
      <c r="BH33" s="47"/>
      <c r="BI33" s="47"/>
      <c r="BJ33" s="47"/>
      <c r="BK33" s="59"/>
      <c r="BL33" s="59"/>
      <c r="BM33" s="59"/>
      <c r="BN33" s="34"/>
      <c r="BO33" s="34"/>
      <c r="BP33" s="34"/>
      <c r="BQ33" s="59"/>
      <c r="BR33" s="59"/>
      <c r="BS33" s="59"/>
      <c r="BT33" s="34"/>
      <c r="BU33" s="34"/>
      <c r="BV33" s="34"/>
    </row>
    <row r="34" spans="1:121" ht="18" customHeight="1" x14ac:dyDescent="0.4">
      <c r="A34" s="62"/>
      <c r="B34" s="63"/>
      <c r="C34" s="79"/>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1"/>
      <c r="AF34" s="69"/>
      <c r="AG34" s="69"/>
      <c r="AH34" s="69"/>
      <c r="AI34" s="73"/>
      <c r="AJ34" s="74"/>
      <c r="AK34" s="74"/>
      <c r="AL34" s="74"/>
      <c r="AM34" s="74"/>
      <c r="AN34" s="74"/>
      <c r="AO34" s="74"/>
      <c r="AP34" s="74"/>
      <c r="AQ34" s="74"/>
      <c r="AR34" s="74"/>
      <c r="AS34" s="74"/>
      <c r="AT34" s="74"/>
      <c r="AU34" s="74"/>
      <c r="AV34" s="74"/>
      <c r="AW34" s="75"/>
      <c r="AX34" s="59"/>
      <c r="AY34" s="59"/>
      <c r="AZ34" s="59"/>
      <c r="BA34" s="34"/>
      <c r="BB34" s="34"/>
      <c r="BC34" s="34"/>
      <c r="BE34" s="58"/>
      <c r="BF34" s="58"/>
      <c r="BG34" s="58"/>
      <c r="BH34" s="47"/>
      <c r="BI34" s="47"/>
      <c r="BJ34" s="47"/>
      <c r="BK34" s="59"/>
      <c r="BL34" s="59"/>
      <c r="BM34" s="59"/>
      <c r="BN34" s="34"/>
      <c r="BO34" s="34"/>
      <c r="BP34" s="34"/>
      <c r="BQ34" s="59"/>
      <c r="BR34" s="59"/>
      <c r="BS34" s="59"/>
      <c r="BT34" s="34"/>
      <c r="BU34" s="34"/>
      <c r="BV34" s="34"/>
    </row>
    <row r="35" spans="1:121" ht="18" customHeight="1" x14ac:dyDescent="0.4">
      <c r="A35" s="62"/>
      <c r="B35" s="63"/>
      <c r="C35" s="66" t="str">
        <f>評価着眼点_管理職!C10</f>
        <v>育成・指導力</v>
      </c>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8"/>
      <c r="AF35" s="69">
        <v>0.1</v>
      </c>
      <c r="AG35" s="69"/>
      <c r="AH35" s="69"/>
      <c r="AI35" s="70"/>
      <c r="AJ35" s="71"/>
      <c r="AK35" s="71"/>
      <c r="AL35" s="71"/>
      <c r="AM35" s="71"/>
      <c r="AN35" s="71"/>
      <c r="AO35" s="71"/>
      <c r="AP35" s="71"/>
      <c r="AQ35" s="71"/>
      <c r="AR35" s="71"/>
      <c r="AS35" s="71"/>
      <c r="AT35" s="71"/>
      <c r="AU35" s="71"/>
      <c r="AV35" s="71"/>
      <c r="AW35" s="72"/>
      <c r="AX35" s="59"/>
      <c r="AY35" s="59"/>
      <c r="AZ35" s="59"/>
      <c r="BA35" s="34" t="str">
        <f>IF(AX35="s",AF35*$CF$18,IF(AX35="a",AF35*$CI$18,IF(AX35="b",AF35*$CL$18,IF(AX35="c",AF35*$CO$18,IF(AX35="d",AF35*$CR$18,"")))))</f>
        <v/>
      </c>
      <c r="BB35" s="34"/>
      <c r="BC35" s="34"/>
      <c r="BE35" s="58"/>
      <c r="BF35" s="58"/>
      <c r="BG35" s="58"/>
      <c r="BH35" s="47" t="str">
        <f>IF(BE35="s",AF35*$CF$18,IF(BE35="a",AF35*$CI$18,IF(BE35="b",AF35*$CL$18,IF(BE35="c",AF35*$CO$18,IF(BE35="d",AF35*$CR$18,"")))))</f>
        <v/>
      </c>
      <c r="BI35" s="47"/>
      <c r="BJ35" s="47"/>
      <c r="BK35" s="59"/>
      <c r="BL35" s="59"/>
      <c r="BM35" s="59"/>
      <c r="BN35" s="34" t="str">
        <f>IF(BK35="s",AF35*$CF$18,IF(BK35="a",AF35*$CI$18,IF(BK35="b",AF35*$CL$18,IF(BK35="c",AF35*$CO$18,IF(BK35="d",AF35*$CR$18,"")))))</f>
        <v/>
      </c>
      <c r="BO35" s="34"/>
      <c r="BP35" s="34"/>
      <c r="BQ35" s="59"/>
      <c r="BR35" s="59"/>
      <c r="BS35" s="59"/>
      <c r="BT35" s="34" t="str">
        <f>IF(BQ35="s",AF35*$CF$18,IF(BQ35="a",AF35*$CI$18,IF(BQ35="b",AF35*$CL$18,IF(BQ35="c",AF35*$CO$18,IF(BQ35="d",AF35*$CR$18,"")))))</f>
        <v/>
      </c>
      <c r="BU35" s="34"/>
      <c r="BV35" s="34"/>
    </row>
    <row r="36" spans="1:121" ht="18" customHeight="1" x14ac:dyDescent="0.4">
      <c r="A36" s="62"/>
      <c r="B36" s="63"/>
      <c r="C36" s="76" t="str">
        <f>評価着眼点_管理職!E10</f>
        <v>・部下の業務に対し、適時的確な指導・助言をしていたか。
・部下の能力向上に必要な手段や方法等について助言していたか。
・部下の心身の健康状態の把握に努めていたか。
・部下の動機の源泉を把握し、やる気を引き出すとともに、自ら考えさせるなど主体性を引き出していたか。
・部下のキャリアに対する考え方に日ごろから耳を傾け、必要な支援を実施していたか。</v>
      </c>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8"/>
      <c r="AF36" s="69"/>
      <c r="AG36" s="69"/>
      <c r="AH36" s="69"/>
      <c r="AI36" s="70"/>
      <c r="AJ36" s="71"/>
      <c r="AK36" s="71"/>
      <c r="AL36" s="71"/>
      <c r="AM36" s="71"/>
      <c r="AN36" s="71"/>
      <c r="AO36" s="71"/>
      <c r="AP36" s="71"/>
      <c r="AQ36" s="71"/>
      <c r="AR36" s="71"/>
      <c r="AS36" s="71"/>
      <c r="AT36" s="71"/>
      <c r="AU36" s="71"/>
      <c r="AV36" s="71"/>
      <c r="AW36" s="72"/>
      <c r="AX36" s="59"/>
      <c r="AY36" s="59"/>
      <c r="AZ36" s="59"/>
      <c r="BA36" s="34"/>
      <c r="BB36" s="34"/>
      <c r="BC36" s="34"/>
      <c r="BE36" s="58"/>
      <c r="BF36" s="58"/>
      <c r="BG36" s="58"/>
      <c r="BH36" s="47"/>
      <c r="BI36" s="47"/>
      <c r="BJ36" s="47"/>
      <c r="BK36" s="59"/>
      <c r="BL36" s="59"/>
      <c r="BM36" s="59"/>
      <c r="BN36" s="34"/>
      <c r="BO36" s="34"/>
      <c r="BP36" s="34"/>
      <c r="BQ36" s="59"/>
      <c r="BR36" s="59"/>
      <c r="BS36" s="59"/>
      <c r="BT36" s="34"/>
      <c r="BU36" s="34"/>
      <c r="BV36" s="34"/>
    </row>
    <row r="37" spans="1:121" ht="18" customHeight="1" x14ac:dyDescent="0.4">
      <c r="A37" s="62"/>
      <c r="B37" s="63"/>
      <c r="C37" s="76"/>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8"/>
      <c r="AF37" s="69"/>
      <c r="AG37" s="69"/>
      <c r="AH37" s="69"/>
      <c r="AI37" s="70"/>
      <c r="AJ37" s="71"/>
      <c r="AK37" s="71"/>
      <c r="AL37" s="71"/>
      <c r="AM37" s="71"/>
      <c r="AN37" s="71"/>
      <c r="AO37" s="71"/>
      <c r="AP37" s="71"/>
      <c r="AQ37" s="71"/>
      <c r="AR37" s="71"/>
      <c r="AS37" s="71"/>
      <c r="AT37" s="71"/>
      <c r="AU37" s="71"/>
      <c r="AV37" s="71"/>
      <c r="AW37" s="72"/>
      <c r="AX37" s="59"/>
      <c r="AY37" s="59"/>
      <c r="AZ37" s="59"/>
      <c r="BA37" s="34"/>
      <c r="BB37" s="34"/>
      <c r="BC37" s="34"/>
      <c r="BE37" s="58"/>
      <c r="BF37" s="58"/>
      <c r="BG37" s="58"/>
      <c r="BH37" s="47"/>
      <c r="BI37" s="47"/>
      <c r="BJ37" s="47"/>
      <c r="BK37" s="59"/>
      <c r="BL37" s="59"/>
      <c r="BM37" s="59"/>
      <c r="BN37" s="34"/>
      <c r="BO37" s="34"/>
      <c r="BP37" s="34"/>
      <c r="BQ37" s="59"/>
      <c r="BR37" s="59"/>
      <c r="BS37" s="59"/>
      <c r="BT37" s="34"/>
      <c r="BU37" s="34"/>
      <c r="BV37" s="34"/>
    </row>
    <row r="38" spans="1:121" ht="18" customHeight="1" x14ac:dyDescent="0.4">
      <c r="A38" s="62"/>
      <c r="B38" s="63"/>
      <c r="C38" s="76"/>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8"/>
      <c r="AF38" s="69"/>
      <c r="AG38" s="69"/>
      <c r="AH38" s="69"/>
      <c r="AI38" s="70"/>
      <c r="AJ38" s="71"/>
      <c r="AK38" s="71"/>
      <c r="AL38" s="71"/>
      <c r="AM38" s="71"/>
      <c r="AN38" s="71"/>
      <c r="AO38" s="71"/>
      <c r="AP38" s="71"/>
      <c r="AQ38" s="71"/>
      <c r="AR38" s="71"/>
      <c r="AS38" s="71"/>
      <c r="AT38" s="71"/>
      <c r="AU38" s="71"/>
      <c r="AV38" s="71"/>
      <c r="AW38" s="72"/>
      <c r="AX38" s="59"/>
      <c r="AY38" s="59"/>
      <c r="AZ38" s="59"/>
      <c r="BA38" s="34"/>
      <c r="BB38" s="34"/>
      <c r="BC38" s="34"/>
      <c r="BE38" s="58"/>
      <c r="BF38" s="58"/>
      <c r="BG38" s="58"/>
      <c r="BH38" s="47"/>
      <c r="BI38" s="47"/>
      <c r="BJ38" s="47"/>
      <c r="BK38" s="59"/>
      <c r="BL38" s="59"/>
      <c r="BM38" s="59"/>
      <c r="BN38" s="34"/>
      <c r="BO38" s="34"/>
      <c r="BP38" s="34"/>
      <c r="BQ38" s="59"/>
      <c r="BR38" s="59"/>
      <c r="BS38" s="59"/>
      <c r="BT38" s="34"/>
      <c r="BU38" s="34"/>
      <c r="BV38" s="34"/>
    </row>
    <row r="39" spans="1:121" ht="18" customHeight="1" x14ac:dyDescent="0.4">
      <c r="A39" s="62"/>
      <c r="B39" s="63"/>
      <c r="C39" s="76"/>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8"/>
      <c r="AF39" s="69"/>
      <c r="AG39" s="69"/>
      <c r="AH39" s="69"/>
      <c r="AI39" s="70"/>
      <c r="AJ39" s="71"/>
      <c r="AK39" s="71"/>
      <c r="AL39" s="71"/>
      <c r="AM39" s="71"/>
      <c r="AN39" s="71"/>
      <c r="AO39" s="71"/>
      <c r="AP39" s="71"/>
      <c r="AQ39" s="71"/>
      <c r="AR39" s="71"/>
      <c r="AS39" s="71"/>
      <c r="AT39" s="71"/>
      <c r="AU39" s="71"/>
      <c r="AV39" s="71"/>
      <c r="AW39" s="72"/>
      <c r="AX39" s="59"/>
      <c r="AY39" s="59"/>
      <c r="AZ39" s="59"/>
      <c r="BA39" s="34"/>
      <c r="BB39" s="34"/>
      <c r="BC39" s="34"/>
      <c r="BE39" s="58"/>
      <c r="BF39" s="58"/>
      <c r="BG39" s="58"/>
      <c r="BH39" s="47"/>
      <c r="BI39" s="47"/>
      <c r="BJ39" s="47"/>
      <c r="BK39" s="59"/>
      <c r="BL39" s="59"/>
      <c r="BM39" s="59"/>
      <c r="BN39" s="34"/>
      <c r="BO39" s="34"/>
      <c r="BP39" s="34"/>
      <c r="BQ39" s="59"/>
      <c r="BR39" s="59"/>
      <c r="BS39" s="59"/>
      <c r="BT39" s="34"/>
      <c r="BU39" s="34"/>
      <c r="BV39" s="34"/>
    </row>
    <row r="40" spans="1:121" ht="18" customHeight="1" x14ac:dyDescent="0.4">
      <c r="A40" s="64"/>
      <c r="B40" s="65"/>
      <c r="C40" s="79"/>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1"/>
      <c r="AF40" s="69"/>
      <c r="AG40" s="69"/>
      <c r="AH40" s="69"/>
      <c r="AI40" s="73"/>
      <c r="AJ40" s="74"/>
      <c r="AK40" s="74"/>
      <c r="AL40" s="74"/>
      <c r="AM40" s="74"/>
      <c r="AN40" s="74"/>
      <c r="AO40" s="74"/>
      <c r="AP40" s="74"/>
      <c r="AQ40" s="74"/>
      <c r="AR40" s="74"/>
      <c r="AS40" s="74"/>
      <c r="AT40" s="74"/>
      <c r="AU40" s="74"/>
      <c r="AV40" s="74"/>
      <c r="AW40" s="75"/>
      <c r="AX40" s="59"/>
      <c r="AY40" s="59"/>
      <c r="AZ40" s="59"/>
      <c r="BA40" s="34"/>
      <c r="BB40" s="34"/>
      <c r="BC40" s="34"/>
      <c r="BE40" s="58"/>
      <c r="BF40" s="58"/>
      <c r="BG40" s="58"/>
      <c r="BH40" s="47"/>
      <c r="BI40" s="47"/>
      <c r="BJ40" s="47"/>
      <c r="BK40" s="59"/>
      <c r="BL40" s="59"/>
      <c r="BM40" s="59"/>
      <c r="BN40" s="34"/>
      <c r="BO40" s="34"/>
      <c r="BP40" s="34"/>
      <c r="BQ40" s="59"/>
      <c r="BR40" s="59"/>
      <c r="BS40" s="59"/>
      <c r="BT40" s="34"/>
      <c r="BU40" s="34"/>
      <c r="BV40" s="34"/>
    </row>
    <row r="41" spans="1:121" ht="18" customHeight="1" x14ac:dyDescent="0.4">
      <c r="A41" s="60" t="s">
        <v>31</v>
      </c>
      <c r="B41" s="61"/>
      <c r="C41" s="66" t="str">
        <f>評価着眼点_管理職!C11</f>
        <v>積極性</v>
      </c>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8"/>
      <c r="AF41" s="69">
        <v>0.1</v>
      </c>
      <c r="AG41" s="69"/>
      <c r="AH41" s="69"/>
      <c r="AI41" s="70"/>
      <c r="AJ41" s="71"/>
      <c r="AK41" s="71"/>
      <c r="AL41" s="71"/>
      <c r="AM41" s="71"/>
      <c r="AN41" s="71"/>
      <c r="AO41" s="71"/>
      <c r="AP41" s="71"/>
      <c r="AQ41" s="71"/>
      <c r="AR41" s="71"/>
      <c r="AS41" s="71"/>
      <c r="AT41" s="71"/>
      <c r="AU41" s="71"/>
      <c r="AV41" s="71"/>
      <c r="AW41" s="72"/>
      <c r="AX41" s="59"/>
      <c r="AY41" s="59"/>
      <c r="AZ41" s="59"/>
      <c r="BA41" s="34" t="str">
        <f>IF(AX41="s",AF41*$CF$18,IF(AX41="a",AF41*$CI$18,IF(AX41="b",AF41*$CL$18,IF(AX41="c",AF41*$CO$18,IF(AX41="d",AF41*$CR$18,"")))))</f>
        <v/>
      </c>
      <c r="BB41" s="34"/>
      <c r="BC41" s="34"/>
      <c r="BE41" s="58"/>
      <c r="BF41" s="58"/>
      <c r="BG41" s="58"/>
      <c r="BH41" s="47" t="str">
        <f>IF(BE41="s",AF41*$CF$18,IF(BE41="a",AF41*$CI$18,IF(BE41="b",AF41*$CL$18,IF(BE41="c",AF41*$CO$18,IF(BE41="d",AF41*$CR$18,"")))))</f>
        <v/>
      </c>
      <c r="BI41" s="47"/>
      <c r="BJ41" s="47"/>
      <c r="BK41" s="59"/>
      <c r="BL41" s="59"/>
      <c r="BM41" s="59"/>
      <c r="BN41" s="34" t="str">
        <f>IF(BK41="s",AF41*$CF$18,IF(BK41="a",AF41*$CI$18,IF(BK41="b",AF41*$CL$18,IF(BK41="c",AF41*$CO$18,IF(BK41="d",AF41*$CR$18,"")))))</f>
        <v/>
      </c>
      <c r="BO41" s="34"/>
      <c r="BP41" s="34"/>
      <c r="BQ41" s="59"/>
      <c r="BR41" s="59"/>
      <c r="BS41" s="59"/>
      <c r="BT41" s="34" t="str">
        <f>IF(BQ41="s",AF41*$CF$18,IF(BQ41="a",AF41*$CI$18,IF(BQ41="b",AF41*$CL$18,IF(BQ41="c",AF41*$CO$18,IF(BQ41="d",AF41*$CR$18,"")))))</f>
        <v/>
      </c>
      <c r="BU41" s="34"/>
      <c r="BV41" s="34"/>
    </row>
    <row r="42" spans="1:121" ht="18" customHeight="1" x14ac:dyDescent="0.4">
      <c r="A42" s="62"/>
      <c r="B42" s="63"/>
      <c r="C42" s="76" t="str">
        <f>評価着眼点_管理職!E11</f>
        <v>・複雑、困難な業務であっても、失敗を恐れずチャレンジしていたか。
・常にスピードを意識し、行動していたか。
・「待ち」の姿勢ではなく、自律して、能動的かつ意欲的に行動していたか。
・批判・批評に留まることなく、建設的な意見や提案を積極的に出していたか。</v>
      </c>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8"/>
      <c r="AF42" s="69"/>
      <c r="AG42" s="69"/>
      <c r="AH42" s="69"/>
      <c r="AI42" s="70"/>
      <c r="AJ42" s="71"/>
      <c r="AK42" s="71"/>
      <c r="AL42" s="71"/>
      <c r="AM42" s="71"/>
      <c r="AN42" s="71"/>
      <c r="AO42" s="71"/>
      <c r="AP42" s="71"/>
      <c r="AQ42" s="71"/>
      <c r="AR42" s="71"/>
      <c r="AS42" s="71"/>
      <c r="AT42" s="71"/>
      <c r="AU42" s="71"/>
      <c r="AV42" s="71"/>
      <c r="AW42" s="72"/>
      <c r="AX42" s="59"/>
      <c r="AY42" s="59"/>
      <c r="AZ42" s="59"/>
      <c r="BA42" s="34"/>
      <c r="BB42" s="34"/>
      <c r="BC42" s="34"/>
      <c r="BE42" s="58"/>
      <c r="BF42" s="58"/>
      <c r="BG42" s="58"/>
      <c r="BH42" s="47"/>
      <c r="BI42" s="47"/>
      <c r="BJ42" s="47"/>
      <c r="BK42" s="59"/>
      <c r="BL42" s="59"/>
      <c r="BM42" s="59"/>
      <c r="BN42" s="34"/>
      <c r="BO42" s="34"/>
      <c r="BP42" s="34"/>
      <c r="BQ42" s="59"/>
      <c r="BR42" s="59"/>
      <c r="BS42" s="59"/>
      <c r="BT42" s="34"/>
      <c r="BU42" s="34"/>
      <c r="BV42" s="34"/>
      <c r="DN42" s="11"/>
      <c r="DO42" s="11"/>
      <c r="DP42" s="11"/>
      <c r="DQ42" s="11"/>
    </row>
    <row r="43" spans="1:121" ht="18" customHeight="1" x14ac:dyDescent="0.4">
      <c r="A43" s="62"/>
      <c r="B43" s="63"/>
      <c r="C43" s="76"/>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8"/>
      <c r="AF43" s="69"/>
      <c r="AG43" s="69"/>
      <c r="AH43" s="69"/>
      <c r="AI43" s="70"/>
      <c r="AJ43" s="71"/>
      <c r="AK43" s="71"/>
      <c r="AL43" s="71"/>
      <c r="AM43" s="71"/>
      <c r="AN43" s="71"/>
      <c r="AO43" s="71"/>
      <c r="AP43" s="71"/>
      <c r="AQ43" s="71"/>
      <c r="AR43" s="71"/>
      <c r="AS43" s="71"/>
      <c r="AT43" s="71"/>
      <c r="AU43" s="71"/>
      <c r="AV43" s="71"/>
      <c r="AW43" s="72"/>
      <c r="AX43" s="59"/>
      <c r="AY43" s="59"/>
      <c r="AZ43" s="59"/>
      <c r="BA43" s="34"/>
      <c r="BB43" s="34"/>
      <c r="BC43" s="34"/>
      <c r="BE43" s="58"/>
      <c r="BF43" s="58"/>
      <c r="BG43" s="58"/>
      <c r="BH43" s="47"/>
      <c r="BI43" s="47"/>
      <c r="BJ43" s="47"/>
      <c r="BK43" s="59"/>
      <c r="BL43" s="59"/>
      <c r="BM43" s="59"/>
      <c r="BN43" s="34"/>
      <c r="BO43" s="34"/>
      <c r="BP43" s="34"/>
      <c r="BQ43" s="59"/>
      <c r="BR43" s="59"/>
      <c r="BS43" s="59"/>
      <c r="BT43" s="34"/>
      <c r="BU43" s="34"/>
      <c r="BV43" s="34"/>
      <c r="DN43" s="11"/>
    </row>
    <row r="44" spans="1:121" ht="18" customHeight="1" x14ac:dyDescent="0.4">
      <c r="A44" s="64"/>
      <c r="B44" s="65"/>
      <c r="C44" s="79"/>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1"/>
      <c r="AF44" s="69"/>
      <c r="AG44" s="69"/>
      <c r="AH44" s="69"/>
      <c r="AI44" s="73"/>
      <c r="AJ44" s="74"/>
      <c r="AK44" s="74"/>
      <c r="AL44" s="74"/>
      <c r="AM44" s="74"/>
      <c r="AN44" s="74"/>
      <c r="AO44" s="74"/>
      <c r="AP44" s="74"/>
      <c r="AQ44" s="74"/>
      <c r="AR44" s="74"/>
      <c r="AS44" s="74"/>
      <c r="AT44" s="74"/>
      <c r="AU44" s="74"/>
      <c r="AV44" s="74"/>
      <c r="AW44" s="75"/>
      <c r="AX44" s="59"/>
      <c r="AY44" s="59"/>
      <c r="AZ44" s="59"/>
      <c r="BA44" s="34"/>
      <c r="BB44" s="34"/>
      <c r="BC44" s="34"/>
      <c r="BE44" s="58"/>
      <c r="BF44" s="58"/>
      <c r="BG44" s="58"/>
      <c r="BH44" s="47"/>
      <c r="BI44" s="47"/>
      <c r="BJ44" s="47"/>
      <c r="BK44" s="59"/>
      <c r="BL44" s="59"/>
      <c r="BM44" s="59"/>
      <c r="BN44" s="34"/>
      <c r="BO44" s="34"/>
      <c r="BP44" s="34"/>
      <c r="BQ44" s="59"/>
      <c r="BR44" s="59"/>
      <c r="BS44" s="59"/>
      <c r="BT44" s="34"/>
      <c r="BU44" s="34"/>
      <c r="BV44" s="34"/>
      <c r="DN44" s="11"/>
    </row>
    <row r="45" spans="1:121" ht="18" customHeight="1" thickBot="1" x14ac:dyDescent="0.45">
      <c r="AF45" s="9"/>
      <c r="AG45" s="9"/>
      <c r="AH45" s="9"/>
      <c r="AX45" s="9"/>
      <c r="AY45" s="9"/>
      <c r="AZ45" s="9"/>
      <c r="BA45" s="9"/>
      <c r="BB45" s="9"/>
      <c r="BC45" s="9"/>
    </row>
    <row r="46" spans="1:121" ht="18" customHeight="1" x14ac:dyDescent="0.4">
      <c r="A46" s="38" t="s">
        <v>34</v>
      </c>
      <c r="B46" s="38"/>
      <c r="C46" s="38"/>
      <c r="D46" s="38"/>
      <c r="E46" s="49"/>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1"/>
      <c r="AX46" s="38" t="s">
        <v>35</v>
      </c>
      <c r="AY46" s="27"/>
      <c r="AZ46" s="27"/>
      <c r="BA46" s="38" t="s">
        <v>36</v>
      </c>
      <c r="BB46" s="27"/>
      <c r="BC46" s="27"/>
      <c r="BE46" s="38" t="s">
        <v>35</v>
      </c>
      <c r="BF46" s="27"/>
      <c r="BG46" s="27"/>
      <c r="BH46" s="38" t="s">
        <v>36</v>
      </c>
      <c r="BI46" s="27"/>
      <c r="BJ46" s="27"/>
      <c r="BK46" s="38" t="s">
        <v>35</v>
      </c>
      <c r="BL46" s="27"/>
      <c r="BM46" s="27"/>
      <c r="BN46" s="38" t="s">
        <v>36</v>
      </c>
      <c r="BO46" s="27"/>
      <c r="BP46" s="39"/>
      <c r="BQ46" s="40" t="s">
        <v>35</v>
      </c>
      <c r="BR46" s="41"/>
      <c r="BS46" s="41"/>
      <c r="BT46" s="43" t="s">
        <v>36</v>
      </c>
      <c r="BU46" s="41"/>
      <c r="BV46" s="44"/>
    </row>
    <row r="47" spans="1:121" ht="18" customHeight="1" x14ac:dyDescent="0.4">
      <c r="A47" s="38"/>
      <c r="B47" s="38"/>
      <c r="C47" s="38"/>
      <c r="D47" s="38"/>
      <c r="E47" s="52"/>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4"/>
      <c r="AX47" s="27"/>
      <c r="AY47" s="27"/>
      <c r="AZ47" s="27"/>
      <c r="BA47" s="27"/>
      <c r="BB47" s="27"/>
      <c r="BC47" s="27"/>
      <c r="BE47" s="27"/>
      <c r="BF47" s="27"/>
      <c r="BG47" s="27"/>
      <c r="BH47" s="27"/>
      <c r="BI47" s="27"/>
      <c r="BJ47" s="27"/>
      <c r="BK47" s="27"/>
      <c r="BL47" s="27"/>
      <c r="BM47" s="27"/>
      <c r="BN47" s="27"/>
      <c r="BO47" s="27"/>
      <c r="BP47" s="39"/>
      <c r="BQ47" s="42"/>
      <c r="BR47" s="27"/>
      <c r="BS47" s="27"/>
      <c r="BT47" s="27"/>
      <c r="BU47" s="27"/>
      <c r="BV47" s="45"/>
    </row>
    <row r="48" spans="1:121" ht="18" customHeight="1" x14ac:dyDescent="0.4">
      <c r="A48" s="38"/>
      <c r="B48" s="38"/>
      <c r="C48" s="38"/>
      <c r="D48" s="38"/>
      <c r="E48" s="52"/>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4"/>
      <c r="AX48" s="31" t="str">
        <f>IF(BA48="","",IF(BA48&gt;=95,"S",IF(BA48&gt;=75,"A",IF(BA48&gt;=50,"B",IF(BA48&gt;=20,"C",IF(BA48&lt;=20,"D",""))))))</f>
        <v/>
      </c>
      <c r="AY48" s="31"/>
      <c r="AZ48" s="31"/>
      <c r="BA48" s="34" t="str">
        <f>IF(SUM(BA11:BC44)=0,"",SUM(BA11:BC44))</f>
        <v/>
      </c>
      <c r="BB48" s="34"/>
      <c r="BC48" s="34"/>
      <c r="BE48" s="46" t="str">
        <f>IF(BH48="","",IF(BH48&gt;=95,"S",IF(BH48&gt;=75,"A",IF(BH48&gt;=50,"B",IF(BH48&gt;=20,"C",IF(BH48&lt;=20,"D",""))))))</f>
        <v/>
      </c>
      <c r="BF48" s="46"/>
      <c r="BG48" s="46"/>
      <c r="BH48" s="47" t="str">
        <f>IF(SUM(BH11:BJ44)=0,"",SUM(BH11:BJ44))</f>
        <v/>
      </c>
      <c r="BI48" s="47"/>
      <c r="BJ48" s="47"/>
      <c r="BK48" s="31" t="str">
        <f>IF(BN48="","",IF(BN48&gt;=95,"S",IF(BN48&gt;=75,"A",IF(BN48&gt;=50,"B",IF(BN48&gt;=20,"C",IF(BN48&lt;=20,"D",""))))))</f>
        <v/>
      </c>
      <c r="BL48" s="31"/>
      <c r="BM48" s="31"/>
      <c r="BN48" s="34" t="str">
        <f>IF(SUM(BN11:BP44)=0,"",SUM(BN11:BP44))</f>
        <v/>
      </c>
      <c r="BO48" s="34"/>
      <c r="BP48" s="48"/>
      <c r="BQ48" s="30" t="str">
        <f>IF(BT48="","",IF(BT48&gt;=95,"S",IF(BT48&gt;=75,"A",IF(BT48&gt;=50,"B",IF(BT48&gt;=20,"C",IF(BT48&lt;=20,"D",""))))))</f>
        <v/>
      </c>
      <c r="BR48" s="31"/>
      <c r="BS48" s="31"/>
      <c r="BT48" s="34" t="str">
        <f>IF(SUM(BT11:BV44)=0,"",SUM(BT11:BV44))</f>
        <v/>
      </c>
      <c r="BU48" s="34"/>
      <c r="BV48" s="35"/>
    </row>
    <row r="49" spans="1:117" ht="18" customHeight="1" x14ac:dyDescent="0.4">
      <c r="A49" s="38"/>
      <c r="B49" s="38"/>
      <c r="C49" s="38"/>
      <c r="D49" s="38"/>
      <c r="E49" s="52"/>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4"/>
      <c r="AX49" s="31"/>
      <c r="AY49" s="31"/>
      <c r="AZ49" s="31"/>
      <c r="BA49" s="34"/>
      <c r="BB49" s="34"/>
      <c r="BC49" s="34"/>
      <c r="BE49" s="46"/>
      <c r="BF49" s="46"/>
      <c r="BG49" s="46"/>
      <c r="BH49" s="47"/>
      <c r="BI49" s="47"/>
      <c r="BJ49" s="47"/>
      <c r="BK49" s="31"/>
      <c r="BL49" s="31"/>
      <c r="BM49" s="31"/>
      <c r="BN49" s="34"/>
      <c r="BO49" s="34"/>
      <c r="BP49" s="48"/>
      <c r="BQ49" s="30"/>
      <c r="BR49" s="31"/>
      <c r="BS49" s="31"/>
      <c r="BT49" s="34"/>
      <c r="BU49" s="34"/>
      <c r="BV49" s="35"/>
      <c r="DJ49" s="11"/>
      <c r="DK49" s="11"/>
      <c r="DL49" s="11"/>
      <c r="DM49" s="11"/>
    </row>
    <row r="50" spans="1:117" ht="18" customHeight="1" thickBot="1" x14ac:dyDescent="0.45">
      <c r="A50" s="38"/>
      <c r="B50" s="38"/>
      <c r="C50" s="38"/>
      <c r="D50" s="38"/>
      <c r="E50" s="55"/>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7"/>
      <c r="AX50" s="31"/>
      <c r="AY50" s="31"/>
      <c r="AZ50" s="31"/>
      <c r="BA50" s="34"/>
      <c r="BB50" s="34"/>
      <c r="BC50" s="34"/>
      <c r="BE50" s="46"/>
      <c r="BF50" s="46"/>
      <c r="BG50" s="46"/>
      <c r="BH50" s="47"/>
      <c r="BI50" s="47"/>
      <c r="BJ50" s="47"/>
      <c r="BK50" s="31"/>
      <c r="BL50" s="31"/>
      <c r="BM50" s="31"/>
      <c r="BN50" s="34"/>
      <c r="BO50" s="34"/>
      <c r="BP50" s="48"/>
      <c r="BQ50" s="32"/>
      <c r="BR50" s="33"/>
      <c r="BS50" s="33"/>
      <c r="BT50" s="36"/>
      <c r="BU50" s="36"/>
      <c r="BV50" s="37"/>
      <c r="DJ50" s="11"/>
      <c r="DK50" s="11"/>
      <c r="DL50" s="11"/>
      <c r="DM50" s="11"/>
    </row>
  </sheetData>
  <sheetProtection algorithmName="SHA-512" hashValue="7xwggFhsqBOaX9Qq2uFVQe+H8MEBJAm8S4ji2XxD93MnDsVxk2MH8CeKfPQhFXZkytDhCxxMVkvZllVgBDZz9g==" saltValue="F1wG+OqcAOl3JNeUxKPlig==" spinCount="100000" sheet="1" objects="1" scenarios="1" selectLockedCells="1"/>
  <mergeCells count="204">
    <mergeCell ref="BL3:BV3"/>
    <mergeCell ref="A1:BV1"/>
    <mergeCell ref="A3:I3"/>
    <mergeCell ref="J3:O3"/>
    <mergeCell ref="P3:Y3"/>
    <mergeCell ref="Z3:AD3"/>
    <mergeCell ref="AE3:AL3"/>
    <mergeCell ref="AM3:AQ3"/>
    <mergeCell ref="AR3:AU3"/>
    <mergeCell ref="AV3:AX3"/>
    <mergeCell ref="AY3:BI3"/>
    <mergeCell ref="BQ5:BR5"/>
    <mergeCell ref="BT5:BU5"/>
    <mergeCell ref="A6:I6"/>
    <mergeCell ref="J6:O6"/>
    <mergeCell ref="P6:Y6"/>
    <mergeCell ref="Z6:AD6"/>
    <mergeCell ref="AE6:AL6"/>
    <mergeCell ref="AM6:AQ6"/>
    <mergeCell ref="AR6:BI6"/>
    <mergeCell ref="BL6:BV6"/>
    <mergeCell ref="A5:I5"/>
    <mergeCell ref="J5:O5"/>
    <mergeCell ref="P5:Y5"/>
    <mergeCell ref="Z5:AD5"/>
    <mergeCell ref="AE5:AL5"/>
    <mergeCell ref="AM5:AQ5"/>
    <mergeCell ref="AR5:BI5"/>
    <mergeCell ref="BL5:BM5"/>
    <mergeCell ref="BN5:BO5"/>
    <mergeCell ref="AR7:BI7"/>
    <mergeCell ref="BL7:BM7"/>
    <mergeCell ref="BN7:BO7"/>
    <mergeCell ref="BQ7:BR7"/>
    <mergeCell ref="BT7:BU7"/>
    <mergeCell ref="A9:B10"/>
    <mergeCell ref="C9:AE10"/>
    <mergeCell ref="AF9:AH10"/>
    <mergeCell ref="AI9:AW10"/>
    <mergeCell ref="AX9:AZ10"/>
    <mergeCell ref="A7:I7"/>
    <mergeCell ref="J7:O7"/>
    <mergeCell ref="P7:Y7"/>
    <mergeCell ref="Z7:AD7"/>
    <mergeCell ref="AE7:AL7"/>
    <mergeCell ref="AM7:AQ7"/>
    <mergeCell ref="BA9:BC10"/>
    <mergeCell ref="BE9:BJ9"/>
    <mergeCell ref="BK9:BP9"/>
    <mergeCell ref="BQ9:BV9"/>
    <mergeCell ref="BE10:BG10"/>
    <mergeCell ref="BH10:BJ10"/>
    <mergeCell ref="BK10:BM10"/>
    <mergeCell ref="BN10:BP10"/>
    <mergeCell ref="BQ10:BS10"/>
    <mergeCell ref="BT10:BV10"/>
    <mergeCell ref="BE11:BG15"/>
    <mergeCell ref="BH11:BJ15"/>
    <mergeCell ref="BK11:BM15"/>
    <mergeCell ref="BN11:BP15"/>
    <mergeCell ref="BQ11:BS15"/>
    <mergeCell ref="BT11:BV15"/>
    <mergeCell ref="A11:B15"/>
    <mergeCell ref="C11:AE11"/>
    <mergeCell ref="AF11:AH15"/>
    <mergeCell ref="AI11:AW15"/>
    <mergeCell ref="AX11:AZ15"/>
    <mergeCell ref="BA11:BC15"/>
    <mergeCell ref="C12:AE15"/>
    <mergeCell ref="BE16:BG19"/>
    <mergeCell ref="BH16:BJ19"/>
    <mergeCell ref="BK16:BM19"/>
    <mergeCell ref="BN16:BP19"/>
    <mergeCell ref="BQ16:BS19"/>
    <mergeCell ref="BT16:BV19"/>
    <mergeCell ref="A16:B24"/>
    <mergeCell ref="C16:AE16"/>
    <mergeCell ref="AF16:AH19"/>
    <mergeCell ref="AI16:AW19"/>
    <mergeCell ref="AX16:AZ19"/>
    <mergeCell ref="BA16:BC19"/>
    <mergeCell ref="C17:AE19"/>
    <mergeCell ref="C20:AE20"/>
    <mergeCell ref="AF20:AH24"/>
    <mergeCell ref="AI20:AW24"/>
    <mergeCell ref="A25:B40"/>
    <mergeCell ref="C25:AE25"/>
    <mergeCell ref="AF25:AH28"/>
    <mergeCell ref="AI25:AW28"/>
    <mergeCell ref="AX25:AZ28"/>
    <mergeCell ref="BA25:BC28"/>
    <mergeCell ref="BE25:BG28"/>
    <mergeCell ref="AX20:AZ24"/>
    <mergeCell ref="BA20:BC24"/>
    <mergeCell ref="BE20:BG24"/>
    <mergeCell ref="BH25:BJ28"/>
    <mergeCell ref="BK25:BM28"/>
    <mergeCell ref="BN25:BP28"/>
    <mergeCell ref="BQ25:BS28"/>
    <mergeCell ref="BT25:BV28"/>
    <mergeCell ref="C26:AE28"/>
    <mergeCell ref="BQ20:BS24"/>
    <mergeCell ref="BT20:BV24"/>
    <mergeCell ref="C21:AE24"/>
    <mergeCell ref="BH20:BJ24"/>
    <mergeCell ref="BK20:BM24"/>
    <mergeCell ref="BN20:BP24"/>
    <mergeCell ref="BH29:BJ34"/>
    <mergeCell ref="BK29:BM34"/>
    <mergeCell ref="BN29:BP34"/>
    <mergeCell ref="BQ29:BS34"/>
    <mergeCell ref="BT29:BV34"/>
    <mergeCell ref="C30:AE34"/>
    <mergeCell ref="C29:AE29"/>
    <mergeCell ref="AF29:AH34"/>
    <mergeCell ref="AI29:AW34"/>
    <mergeCell ref="AX29:AZ34"/>
    <mergeCell ref="BA29:BC34"/>
    <mergeCell ref="BE29:BG34"/>
    <mergeCell ref="BH35:BJ40"/>
    <mergeCell ref="BK35:BM40"/>
    <mergeCell ref="BN35:BP40"/>
    <mergeCell ref="BQ35:BS40"/>
    <mergeCell ref="BT35:BV40"/>
    <mergeCell ref="C36:AE40"/>
    <mergeCell ref="C35:AE35"/>
    <mergeCell ref="AF35:AH40"/>
    <mergeCell ref="AI35:AW40"/>
    <mergeCell ref="AX35:AZ40"/>
    <mergeCell ref="BA35:BC40"/>
    <mergeCell ref="BE35:BG40"/>
    <mergeCell ref="BE41:BG44"/>
    <mergeCell ref="BH41:BJ44"/>
    <mergeCell ref="BK41:BM44"/>
    <mergeCell ref="BN41:BP44"/>
    <mergeCell ref="BQ41:BS44"/>
    <mergeCell ref="BT41:BV44"/>
    <mergeCell ref="A41:B44"/>
    <mergeCell ref="C41:AE41"/>
    <mergeCell ref="AF41:AH44"/>
    <mergeCell ref="AI41:AW44"/>
    <mergeCell ref="AX41:AZ44"/>
    <mergeCell ref="BA41:BC44"/>
    <mergeCell ref="C42:AE44"/>
    <mergeCell ref="AX48:AZ50"/>
    <mergeCell ref="BA48:BC50"/>
    <mergeCell ref="BE48:BG50"/>
    <mergeCell ref="BH48:BJ50"/>
    <mergeCell ref="BK48:BM50"/>
    <mergeCell ref="BN48:BP50"/>
    <mergeCell ref="A46:D50"/>
    <mergeCell ref="E46:AU50"/>
    <mergeCell ref="AX46:AZ47"/>
    <mergeCell ref="BA46:BC47"/>
    <mergeCell ref="BE46:BG47"/>
    <mergeCell ref="BH46:BJ47"/>
    <mergeCell ref="CB25:CC25"/>
    <mergeCell ref="CB26:CC26"/>
    <mergeCell ref="CD25:CH25"/>
    <mergeCell ref="CD26:CH26"/>
    <mergeCell ref="BQ48:BS50"/>
    <mergeCell ref="BT48:BV50"/>
    <mergeCell ref="BK46:BM47"/>
    <mergeCell ref="BN46:BP47"/>
    <mergeCell ref="BQ46:BS47"/>
    <mergeCell ref="BT46:BV47"/>
    <mergeCell ref="CD14:DI14"/>
    <mergeCell ref="CD13:DI13"/>
    <mergeCell ref="CD12:DI12"/>
    <mergeCell ref="CD11:DI11"/>
    <mergeCell ref="CD10:DI10"/>
    <mergeCell ref="CD9:DI9"/>
    <mergeCell ref="CB9:CC9"/>
    <mergeCell ref="CB10:CC10"/>
    <mergeCell ref="CB11:CC11"/>
    <mergeCell ref="CB12:CC12"/>
    <mergeCell ref="CB13:CC13"/>
    <mergeCell ref="CB14:CC14"/>
    <mergeCell ref="CB21:CC21"/>
    <mergeCell ref="CB22:CC22"/>
    <mergeCell ref="CB23:CC23"/>
    <mergeCell ref="CB24:CC24"/>
    <mergeCell ref="CD22:CH22"/>
    <mergeCell ref="CD23:CH23"/>
    <mergeCell ref="CD24:CH24"/>
    <mergeCell ref="CI18:CK18"/>
    <mergeCell ref="CI17:CK17"/>
    <mergeCell ref="CB17:CE17"/>
    <mergeCell ref="CB18:CE18"/>
    <mergeCell ref="CF18:CH18"/>
    <mergeCell ref="CF17:CH17"/>
    <mergeCell ref="CI26:DM26"/>
    <mergeCell ref="CI25:DM25"/>
    <mergeCell ref="CI24:DM24"/>
    <mergeCell ref="CI23:DM23"/>
    <mergeCell ref="CI22:DM22"/>
    <mergeCell ref="CI21:DM21"/>
    <mergeCell ref="CD21:CH21"/>
    <mergeCell ref="CR18:CT18"/>
    <mergeCell ref="CR17:CT17"/>
    <mergeCell ref="CL17:CN17"/>
    <mergeCell ref="CL18:CN18"/>
    <mergeCell ref="CO17:CQ17"/>
    <mergeCell ref="CO18:CQ18"/>
  </mergeCells>
  <phoneticPr fontId="3"/>
  <dataValidations count="1">
    <dataValidation type="list" allowBlank="1" showInputMessage="1" showErrorMessage="1" sqref="AX11:AZ44 BK11:BM44 BQ11:BS44 BE11:BG44">
      <formula1>$DN$10:$DN$14</formula1>
    </dataValidation>
  </dataValidations>
  <printOptions horizontalCentered="1" verticalCentered="1"/>
  <pageMargins left="0.59055118110236227" right="0.59055118110236227" top="0.35433070866141736" bottom="0.35433070866141736" header="0.31496062992125984" footer="0.31496062992125984"/>
  <pageSetup paperSize="8" scale="87" orientation="landscape" r:id="rId1"/>
  <headerFooter>
    <oddHeader>&amp;R&amp;"ＭＳ ゴシック,標準"様式2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0" zoomScaleNormal="70" workbookViewId="0">
      <selection activeCell="I1" sqref="I1"/>
    </sheetView>
  </sheetViews>
  <sheetFormatPr defaultColWidth="9" defaultRowHeight="14.25" x14ac:dyDescent="0.4"/>
  <cols>
    <col min="1" max="2" width="3.625" style="3" customWidth="1"/>
    <col min="3" max="3" width="9.25" style="3" customWidth="1"/>
    <col min="4" max="4" width="17" style="3" customWidth="1"/>
    <col min="5" max="5" width="52.5" style="3" customWidth="1"/>
    <col min="6" max="10" width="30.625" style="3" customWidth="1"/>
    <col min="11" max="16384" width="9" style="3"/>
  </cols>
  <sheetData>
    <row r="1" spans="1:10" x14ac:dyDescent="0.4">
      <c r="A1" s="3" t="s">
        <v>109</v>
      </c>
    </row>
    <row r="3" spans="1:10" ht="18.75" customHeight="1" x14ac:dyDescent="0.4">
      <c r="A3" s="124" t="s">
        <v>65</v>
      </c>
      <c r="B3" s="125"/>
      <c r="C3" s="126"/>
      <c r="D3" s="124" t="s">
        <v>66</v>
      </c>
      <c r="E3" s="128" t="s">
        <v>67</v>
      </c>
      <c r="F3" s="114" t="s">
        <v>38</v>
      </c>
      <c r="G3" s="114"/>
      <c r="H3" s="114"/>
      <c r="I3" s="114"/>
      <c r="J3" s="114"/>
    </row>
    <row r="4" spans="1:10" ht="20.100000000000001" customHeight="1" x14ac:dyDescent="0.4">
      <c r="A4" s="12"/>
      <c r="B4" s="13"/>
      <c r="C4" s="14" t="s">
        <v>68</v>
      </c>
      <c r="D4" s="127"/>
      <c r="E4" s="129"/>
      <c r="F4" s="14" t="s">
        <v>39</v>
      </c>
      <c r="G4" s="14" t="s">
        <v>41</v>
      </c>
      <c r="H4" s="14" t="s">
        <v>43</v>
      </c>
      <c r="I4" s="14" t="s">
        <v>46</v>
      </c>
      <c r="J4" s="14" t="s">
        <v>48</v>
      </c>
    </row>
    <row r="5" spans="1:10" ht="91.9" customHeight="1" x14ac:dyDescent="0.4">
      <c r="A5" s="115" t="s">
        <v>69</v>
      </c>
      <c r="B5" s="116"/>
      <c r="C5" s="15" t="s">
        <v>23</v>
      </c>
      <c r="D5" s="16" t="s">
        <v>70</v>
      </c>
      <c r="E5" s="16" t="s">
        <v>71</v>
      </c>
      <c r="F5" s="17" t="s">
        <v>72</v>
      </c>
      <c r="G5" s="17" t="s">
        <v>73</v>
      </c>
      <c r="H5" s="17" t="s">
        <v>74</v>
      </c>
      <c r="I5" s="17" t="s">
        <v>75</v>
      </c>
      <c r="J5" s="17" t="s">
        <v>76</v>
      </c>
    </row>
    <row r="6" spans="1:10" ht="85.5" x14ac:dyDescent="0.4">
      <c r="A6" s="117" t="s">
        <v>24</v>
      </c>
      <c r="B6" s="118"/>
      <c r="C6" s="15" t="s">
        <v>25</v>
      </c>
      <c r="D6" s="16" t="s">
        <v>77</v>
      </c>
      <c r="E6" s="16" t="s">
        <v>78</v>
      </c>
      <c r="F6" s="17" t="s">
        <v>72</v>
      </c>
      <c r="G6" s="17" t="s">
        <v>79</v>
      </c>
      <c r="H6" s="17" t="s">
        <v>80</v>
      </c>
      <c r="I6" s="17" t="s">
        <v>81</v>
      </c>
      <c r="J6" s="17" t="s">
        <v>76</v>
      </c>
    </row>
    <row r="7" spans="1:10" ht="144.6" customHeight="1" x14ac:dyDescent="0.4">
      <c r="A7" s="119"/>
      <c r="B7" s="120"/>
      <c r="C7" s="15" t="s">
        <v>26</v>
      </c>
      <c r="D7" s="16" t="s">
        <v>82</v>
      </c>
      <c r="E7" s="16" t="s">
        <v>83</v>
      </c>
      <c r="F7" s="17" t="s">
        <v>72</v>
      </c>
      <c r="G7" s="17" t="s">
        <v>84</v>
      </c>
      <c r="H7" s="17" t="s">
        <v>85</v>
      </c>
      <c r="I7" s="17" t="s">
        <v>86</v>
      </c>
      <c r="J7" s="17" t="s">
        <v>76</v>
      </c>
    </row>
    <row r="8" spans="1:10" ht="99.75" x14ac:dyDescent="0.4">
      <c r="A8" s="117" t="s">
        <v>27</v>
      </c>
      <c r="B8" s="18" t="s">
        <v>87</v>
      </c>
      <c r="C8" s="15" t="s">
        <v>28</v>
      </c>
      <c r="D8" s="16" t="s">
        <v>88</v>
      </c>
      <c r="E8" s="16" t="s">
        <v>29</v>
      </c>
      <c r="F8" s="17" t="s">
        <v>72</v>
      </c>
      <c r="G8" s="17" t="s">
        <v>89</v>
      </c>
      <c r="H8" s="17" t="s">
        <v>90</v>
      </c>
      <c r="I8" s="17" t="s">
        <v>91</v>
      </c>
      <c r="J8" s="17" t="s">
        <v>76</v>
      </c>
    </row>
    <row r="9" spans="1:10" ht="176.45" customHeight="1" x14ac:dyDescent="0.4">
      <c r="A9" s="121"/>
      <c r="B9" s="122" t="s">
        <v>92</v>
      </c>
      <c r="C9" s="15" t="s">
        <v>93</v>
      </c>
      <c r="D9" s="16" t="s">
        <v>94</v>
      </c>
      <c r="E9" s="16" t="s">
        <v>95</v>
      </c>
      <c r="F9" s="17" t="s">
        <v>72</v>
      </c>
      <c r="G9" s="17" t="s">
        <v>96</v>
      </c>
      <c r="H9" s="17" t="s">
        <v>97</v>
      </c>
      <c r="I9" s="17" t="s">
        <v>98</v>
      </c>
      <c r="J9" s="17" t="s">
        <v>76</v>
      </c>
    </row>
    <row r="10" spans="1:10" ht="145.9" customHeight="1" x14ac:dyDescent="0.4">
      <c r="A10" s="121"/>
      <c r="B10" s="123"/>
      <c r="C10" s="15" t="s">
        <v>30</v>
      </c>
      <c r="D10" s="16" t="s">
        <v>99</v>
      </c>
      <c r="E10" s="16" t="s">
        <v>100</v>
      </c>
      <c r="F10" s="17" t="s">
        <v>72</v>
      </c>
      <c r="G10" s="17" t="s">
        <v>101</v>
      </c>
      <c r="H10" s="17" t="s">
        <v>102</v>
      </c>
      <c r="I10" s="17" t="s">
        <v>103</v>
      </c>
      <c r="J10" s="17" t="s">
        <v>76</v>
      </c>
    </row>
    <row r="11" spans="1:10" ht="99.75" x14ac:dyDescent="0.4">
      <c r="A11" s="19" t="s">
        <v>31</v>
      </c>
      <c r="B11" s="20" t="s">
        <v>104</v>
      </c>
      <c r="C11" s="19" t="s">
        <v>32</v>
      </c>
      <c r="D11" s="16" t="s">
        <v>105</v>
      </c>
      <c r="E11" s="16" t="s">
        <v>33</v>
      </c>
      <c r="F11" s="17" t="s">
        <v>72</v>
      </c>
      <c r="G11" s="17" t="s">
        <v>106</v>
      </c>
      <c r="H11" s="17" t="s">
        <v>107</v>
      </c>
      <c r="I11" s="17" t="s">
        <v>108</v>
      </c>
      <c r="J11" s="17" t="s">
        <v>76</v>
      </c>
    </row>
  </sheetData>
  <mergeCells count="8">
    <mergeCell ref="F3:J3"/>
    <mergeCell ref="A5:B5"/>
    <mergeCell ref="A6:B7"/>
    <mergeCell ref="A8:A10"/>
    <mergeCell ref="B9:B10"/>
    <mergeCell ref="A3:C3"/>
    <mergeCell ref="D3:D4"/>
    <mergeCell ref="E3:E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能力評価シート（管理職）</vt:lpstr>
      <vt:lpstr>評価着眼点_管理職</vt:lpstr>
      <vt:lpstr>'能力評価シート（管理職）'!Print_Area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TomSec116</dc:creator>
  <cp:lastModifiedBy>TomSec2203</cp:lastModifiedBy>
  <cp:lastPrinted>2023-04-17T09:11:30Z</cp:lastPrinted>
  <dcterms:created xsi:type="dcterms:W3CDTF">2020-06-26T12:39:12Z</dcterms:created>
  <dcterms:modified xsi:type="dcterms:W3CDTF">2024-05-27T10:14:55Z</dcterms:modified>
</cp:coreProperties>
</file>