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WorkData\OneDrive\03_LCRUD_TASK\LCRUD_初期データ\00020_yazu-town\in\ActData\110001374\Current\FormEtc\"/>
    </mc:Choice>
  </mc:AlternateContent>
  <xr:revisionPtr revIDLastSave="0" documentId="8_{8D443FF6-D2C9-4313-903D-EBE4DD364BF6}" xr6:coauthVersionLast="47" xr6:coauthVersionMax="47" xr10:uidLastSave="{00000000-0000-0000-0000-000000000000}"/>
  <bookViews>
    <workbookView xWindow="-120" yWindow="-120" windowWidth="29040" windowHeight="15720" activeTab="3" xr2:uid="{54F97172-4828-4318-8293-3BB1FE85A6BA}"/>
  </bookViews>
  <sheets>
    <sheet name="様式第1号" sheetId="4" r:id="rId1"/>
    <sheet name="様式第1号別紙１" sheetId="1" r:id="rId2"/>
    <sheet name="様式第1号別紙２" sheetId="5" r:id="rId3"/>
    <sheet name="様式第1号別紙３" sheetId="3" r:id="rId4"/>
  </sheets>
  <definedNames>
    <definedName name="_xlnm.Print_Area" localSheetId="0">様式第1号!$A$1:$J$63</definedName>
    <definedName name="_xlnm.Print_Area" localSheetId="3">様式第1号別紙３!$A$1:$H$15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" l="1"/>
  <c r="B4" i="1"/>
  <c r="B5" i="1"/>
  <c r="B6" i="1"/>
  <c r="A2" i="5"/>
  <c r="D4" i="5"/>
  <c r="D5" i="5"/>
  <c r="D6" i="5"/>
  <c r="AG11" i="5"/>
  <c r="AG12" i="5"/>
  <c r="AG13" i="5"/>
  <c r="AG23" i="5" s="1"/>
  <c r="AG14" i="5"/>
  <c r="AG15" i="5"/>
  <c r="AG16" i="5"/>
  <c r="AG17" i="5"/>
  <c r="AG18" i="5"/>
  <c r="AG19" i="5"/>
  <c r="AG20" i="5"/>
  <c r="AG21" i="5"/>
  <c r="AG22" i="5"/>
  <c r="A2" i="3"/>
  <c r="B8" i="3"/>
  <c r="C8" i="3"/>
  <c r="F31" i="4"/>
  <c r="J24" i="1"/>
  <c r="F21" i="1"/>
  <c r="I21" i="4"/>
  <c r="E17" i="1"/>
  <c r="M16" i="1"/>
  <c r="L13" i="1"/>
  <c r="H10" i="1"/>
  <c r="J21" i="1"/>
  <c r="D33" i="4"/>
  <c r="C24" i="4"/>
  <c r="C17" i="1"/>
  <c r="C35" i="4"/>
  <c r="D18" i="1"/>
  <c r="I37" i="4"/>
  <c r="O22" i="1"/>
  <c r="D30" i="4"/>
  <c r="H19" i="1"/>
  <c r="D27" i="4"/>
  <c r="G22" i="1"/>
  <c r="G29" i="4"/>
  <c r="D37" i="4"/>
  <c r="L12" i="1"/>
  <c r="K20" i="1"/>
  <c r="J12" i="1"/>
  <c r="G23" i="4"/>
  <c r="C40" i="4"/>
  <c r="N24" i="1"/>
  <c r="D17" i="1"/>
  <c r="I28" i="4"/>
  <c r="I19" i="1"/>
  <c r="M11" i="1"/>
  <c r="H23" i="1"/>
  <c r="J14" i="1"/>
  <c r="C11" i="1"/>
  <c r="G25" i="4"/>
  <c r="F26" i="4"/>
  <c r="N15" i="1"/>
  <c r="F37" i="4"/>
  <c r="B14" i="1"/>
  <c r="O13" i="1"/>
  <c r="F28" i="4"/>
  <c r="M20" i="1"/>
  <c r="D24" i="1"/>
  <c r="G11" i="1"/>
  <c r="D32" i="4"/>
  <c r="J13" i="1"/>
  <c r="F34" i="4"/>
  <c r="M21" i="1"/>
  <c r="I26" i="4"/>
  <c r="F18" i="1"/>
  <c r="L18" i="1"/>
  <c r="H12" i="1"/>
  <c r="C12" i="1"/>
  <c r="D13" i="1"/>
  <c r="K21" i="1"/>
  <c r="G12" i="1"/>
  <c r="O17" i="1"/>
  <c r="H13" i="1"/>
  <c r="F40" i="4"/>
  <c r="M10" i="1"/>
  <c r="B24" i="1"/>
  <c r="F23" i="1"/>
  <c r="F15" i="1"/>
  <c r="F16" i="1"/>
  <c r="L17" i="1"/>
  <c r="B21" i="1"/>
  <c r="C34" i="4"/>
  <c r="L21" i="1"/>
  <c r="E13" i="1"/>
  <c r="E19" i="1"/>
  <c r="I32" i="4"/>
  <c r="I36" i="4"/>
  <c r="K22" i="1"/>
  <c r="N17" i="1"/>
  <c r="O20" i="1"/>
  <c r="K14" i="1"/>
  <c r="L23" i="1"/>
  <c r="C33" i="4"/>
  <c r="O23" i="1"/>
  <c r="C20" i="1"/>
  <c r="K16" i="1"/>
  <c r="F21" i="4"/>
  <c r="O15" i="1"/>
  <c r="E11" i="1"/>
  <c r="G13" i="1"/>
  <c r="F12" i="1"/>
  <c r="D31" i="4"/>
  <c r="F39" i="4"/>
  <c r="N22" i="1"/>
  <c r="H14" i="1"/>
  <c r="G34" i="4"/>
  <c r="L10" i="1"/>
  <c r="F22" i="1"/>
  <c r="D21" i="4"/>
  <c r="O16" i="1"/>
  <c r="D26" i="4"/>
  <c r="B18" i="1"/>
  <c r="J17" i="1"/>
  <c r="G15" i="1"/>
  <c r="G30" i="4"/>
  <c r="B19" i="1"/>
  <c r="K24" i="1"/>
  <c r="E21" i="1"/>
  <c r="G38" i="4"/>
  <c r="I39" i="4"/>
  <c r="H22" i="1"/>
  <c r="D24" i="4"/>
  <c r="G39" i="4"/>
  <c r="H24" i="1"/>
  <c r="C16" i="1"/>
  <c r="D39" i="4"/>
  <c r="H16" i="1"/>
  <c r="K23" i="1"/>
  <c r="G21" i="4"/>
  <c r="D12" i="1"/>
  <c r="F29" i="4"/>
  <c r="I16" i="1"/>
  <c r="E12" i="1"/>
  <c r="I14" i="1"/>
  <c r="F14" i="1"/>
  <c r="O10" i="1"/>
  <c r="I20" i="1"/>
  <c r="I22" i="4"/>
  <c r="D35" i="4"/>
  <c r="B17" i="1"/>
  <c r="J10" i="1"/>
  <c r="F25" i="4"/>
  <c r="I21" i="1"/>
  <c r="L24" i="1"/>
  <c r="C18" i="1"/>
  <c r="C21" i="4"/>
  <c r="O11" i="1"/>
  <c r="L22" i="1"/>
  <c r="C32" i="4"/>
  <c r="I13" i="1"/>
  <c r="E10" i="1"/>
  <c r="G32" i="4"/>
  <c r="C29" i="4"/>
  <c r="M15" i="1"/>
  <c r="N16" i="1"/>
  <c r="B23" i="1"/>
  <c r="E14" i="1"/>
  <c r="C27" i="4"/>
  <c r="I33" i="4"/>
  <c r="I38" i="4"/>
  <c r="J22" i="1"/>
  <c r="F13" i="1"/>
  <c r="O19" i="1"/>
  <c r="K10" i="1"/>
  <c r="F11" i="1"/>
  <c r="D23" i="4"/>
  <c r="K11" i="1"/>
  <c r="O12" i="1"/>
  <c r="O18" i="1"/>
  <c r="L16" i="1"/>
  <c r="H18" i="1"/>
  <c r="K15" i="1"/>
  <c r="G21" i="1"/>
  <c r="F36" i="4"/>
  <c r="O14" i="1"/>
  <c r="H17" i="1"/>
  <c r="I17" i="1"/>
  <c r="C38" i="4"/>
  <c r="L11" i="1"/>
  <c r="B12" i="1"/>
  <c r="I35" i="4"/>
  <c r="N20" i="1"/>
  <c r="F30" i="4"/>
  <c r="G20" i="1"/>
  <c r="F35" i="4"/>
  <c r="H21" i="1"/>
  <c r="B13" i="1"/>
  <c r="M18" i="1"/>
  <c r="D34" i="4"/>
  <c r="F24" i="4"/>
  <c r="G40" i="4"/>
  <c r="C22" i="1"/>
  <c r="D16" i="1"/>
  <c r="N10" i="1"/>
  <c r="O24" i="1"/>
  <c r="M12" i="1"/>
  <c r="C23" i="4"/>
  <c r="F32" i="4"/>
  <c r="G23" i="1"/>
  <c r="C14" i="1"/>
  <c r="C19" i="1"/>
  <c r="D28" i="4"/>
  <c r="C25" i="4"/>
  <c r="D22" i="4"/>
  <c r="J16" i="1"/>
  <c r="N21" i="1"/>
  <c r="I18" i="1"/>
  <c r="C39" i="4"/>
  <c r="N23" i="1"/>
  <c r="D29" i="4"/>
  <c r="M19" i="1"/>
  <c r="I22" i="1"/>
  <c r="J18" i="1"/>
  <c r="C31" i="4"/>
  <c r="N18" i="1"/>
  <c r="D11" i="1"/>
  <c r="C13" i="1"/>
  <c r="G33" i="4"/>
  <c r="I29" i="4"/>
  <c r="E16" i="1"/>
  <c r="G36" i="4"/>
  <c r="I27" i="4"/>
  <c r="B10" i="1"/>
  <c r="C22" i="4"/>
  <c r="G24" i="4"/>
  <c r="C15" i="1"/>
  <c r="N13" i="1"/>
  <c r="F33" i="4"/>
  <c r="I23" i="4"/>
  <c r="H20" i="1"/>
  <c r="I10" i="1"/>
  <c r="G14" i="1"/>
  <c r="I24" i="1"/>
  <c r="B16" i="1"/>
  <c r="H15" i="1"/>
  <c r="F17" i="1"/>
  <c r="G17" i="1"/>
  <c r="D36" i="4"/>
  <c r="F19" i="1"/>
  <c r="I25" i="4"/>
  <c r="K18" i="1"/>
  <c r="C36" i="4"/>
  <c r="I23" i="1"/>
  <c r="K13" i="1"/>
  <c r="I34" i="4"/>
  <c r="D21" i="1"/>
  <c r="N11" i="1"/>
  <c r="C23" i="1"/>
  <c r="M13" i="1"/>
  <c r="C37" i="4"/>
  <c r="F10" i="1"/>
  <c r="G24" i="1"/>
  <c r="N12" i="1"/>
  <c r="I40" i="4"/>
  <c r="D38" i="4"/>
  <c r="C10" i="1"/>
  <c r="F20" i="1"/>
  <c r="E22" i="1"/>
  <c r="D14" i="1"/>
  <c r="I15" i="1"/>
  <c r="G31" i="4"/>
  <c r="K17" i="1"/>
  <c r="F24" i="1"/>
  <c r="D19" i="1"/>
  <c r="H11" i="1"/>
  <c r="M14" i="1"/>
  <c r="E24" i="1"/>
  <c r="D22" i="1"/>
  <c r="G16" i="1"/>
  <c r="D23" i="1"/>
  <c r="B22" i="1"/>
  <c r="B11" i="1"/>
  <c r="I31" i="4"/>
  <c r="O21" i="1"/>
  <c r="K12" i="1"/>
  <c r="I30" i="4"/>
  <c r="F38" i="4"/>
  <c r="E23" i="1"/>
  <c r="M17" i="1"/>
  <c r="N19" i="1"/>
  <c r="M22" i="1"/>
  <c r="I12" i="1"/>
  <c r="C30" i="4"/>
  <c r="E20" i="1"/>
  <c r="N14" i="1"/>
  <c r="I24" i="4"/>
  <c r="F22" i="4"/>
  <c r="G19" i="1"/>
  <c r="L15" i="1"/>
  <c r="G35" i="4"/>
  <c r="G27" i="4"/>
  <c r="D10" i="1"/>
  <c r="J11" i="1"/>
  <c r="M24" i="1"/>
  <c r="G37" i="4"/>
  <c r="D20" i="1"/>
  <c r="D15" i="1"/>
  <c r="L14" i="1"/>
  <c r="K19" i="1"/>
  <c r="C21" i="1"/>
  <c r="J23" i="1"/>
  <c r="C24" i="1"/>
  <c r="C26" i="4"/>
  <c r="B20" i="1"/>
  <c r="G22" i="4"/>
  <c r="D25" i="4"/>
  <c r="G18" i="1"/>
  <c r="B15" i="1"/>
  <c r="J15" i="1"/>
  <c r="E18" i="1"/>
  <c r="M23" i="1"/>
  <c r="I11" i="1"/>
  <c r="F27" i="4"/>
  <c r="G28" i="4"/>
  <c r="G10" i="1"/>
  <c r="J20" i="1"/>
  <c r="C28" i="4"/>
  <c r="J19" i="1"/>
  <c r="L20" i="1"/>
  <c r="L19" i="1"/>
  <c r="D40" i="4"/>
  <c r="G26" i="4"/>
  <c r="E15" i="1"/>
  <c r="F23" i="4"/>
  <c r="J28" i="4" l="1"/>
  <c r="H28" i="4"/>
  <c r="G25" i="1"/>
  <c r="H26" i="4"/>
  <c r="J26" i="4"/>
  <c r="D25" i="1"/>
  <c r="H30" i="4"/>
  <c r="J30" i="4"/>
  <c r="C25" i="1"/>
  <c r="F25" i="1"/>
  <c r="J37" i="4"/>
  <c r="H37" i="4"/>
  <c r="H36" i="4"/>
  <c r="J36" i="4"/>
  <c r="I25" i="1"/>
  <c r="J22" i="4"/>
  <c r="H22" i="4"/>
  <c r="H31" i="4"/>
  <c r="J31" i="4"/>
  <c r="H39" i="4"/>
  <c r="J39" i="4"/>
  <c r="J25" i="4"/>
  <c r="H25" i="4"/>
  <c r="H23" i="4"/>
  <c r="J23" i="4"/>
  <c r="N25" i="1"/>
  <c r="H38" i="4"/>
  <c r="J38" i="4"/>
  <c r="K25" i="1"/>
  <c r="H27" i="4"/>
  <c r="J27" i="4"/>
  <c r="J29" i="4"/>
  <c r="H29" i="4"/>
  <c r="E25" i="1"/>
  <c r="J32" i="4"/>
  <c r="H32" i="4"/>
  <c r="H21" i="4"/>
  <c r="J21" i="4"/>
  <c r="J25" i="1"/>
  <c r="O25" i="1"/>
  <c r="L25" i="1"/>
  <c r="J33" i="4"/>
  <c r="H33" i="4"/>
  <c r="H34" i="4"/>
  <c r="J34" i="4"/>
  <c r="M25" i="1"/>
  <c r="J40" i="4"/>
  <c r="H40" i="4"/>
  <c r="H35" i="4"/>
  <c r="J35" i="4"/>
  <c r="H24" i="4"/>
  <c r="J24" i="4"/>
  <c r="H25" i="1"/>
  <c r="I41" i="4"/>
  <c r="J41" i="4" l="1"/>
  <c r="G44" i="4" l="1"/>
  <c r="G45" i="4" s="1"/>
  <c r="E8" i="3" s="1"/>
  <c r="E13" i="3" s="1"/>
  <c r="D8" i="3" l="1"/>
  <c r="G46" i="4"/>
  <c r="D13" i="3" l="1"/>
  <c r="F8" i="3"/>
  <c r="G8" i="3" l="1"/>
  <c r="G13" i="3" s="1"/>
  <c r="F13" i="3"/>
</calcChain>
</file>

<file path=xl/sharedStrings.xml><?xml version="1.0" encoding="utf-8"?>
<sst xmlns="http://schemas.openxmlformats.org/spreadsheetml/2006/main" count="170" uniqueCount="152">
  <si>
    <t>様式第１号 別紙１</t>
    <rPh sb="0" eb="2">
      <t>ヨウシキ</t>
    </rPh>
    <rPh sb="2" eb="3">
      <t>ダイ</t>
    </rPh>
    <rPh sb="4" eb="5">
      <t>ゴウ</t>
    </rPh>
    <rPh sb="6" eb="8">
      <t>ベッシ</t>
    </rPh>
    <phoneticPr fontId="3"/>
  </si>
  <si>
    <t>法人名</t>
    <rPh sb="0" eb="2">
      <t>ホウジン</t>
    </rPh>
    <rPh sb="2" eb="3">
      <t>メイ</t>
    </rPh>
    <phoneticPr fontId="3"/>
  </si>
  <si>
    <t>事業所名</t>
    <rPh sb="0" eb="3">
      <t>ジギョウショ</t>
    </rPh>
    <rPh sb="3" eb="4">
      <t>メイ</t>
    </rPh>
    <phoneticPr fontId="3"/>
  </si>
  <si>
    <t>サービス名</t>
    <rPh sb="4" eb="5">
      <t>メイ</t>
    </rPh>
    <phoneticPr fontId="3"/>
  </si>
  <si>
    <t>■各支援対象者の月ごとの利用日数を記載してください。</t>
    <rPh sb="1" eb="2">
      <t>カク</t>
    </rPh>
    <rPh sb="2" eb="4">
      <t>シエン</t>
    </rPh>
    <rPh sb="4" eb="7">
      <t>タイショウシャ</t>
    </rPh>
    <rPh sb="8" eb="9">
      <t>ツキ</t>
    </rPh>
    <rPh sb="12" eb="14">
      <t>リヨウ</t>
    </rPh>
    <rPh sb="14" eb="16">
      <t>ニッスウ</t>
    </rPh>
    <rPh sb="17" eb="19">
      <t>キサイ</t>
    </rPh>
    <phoneticPr fontId="3"/>
  </si>
  <si>
    <t>受給者番号</t>
    <rPh sb="0" eb="3">
      <t>ジュキュウシャ</t>
    </rPh>
    <rPh sb="3" eb="5">
      <t>バンゴウ</t>
    </rPh>
    <phoneticPr fontId="3"/>
  </si>
  <si>
    <t>４月</t>
    <rPh sb="1" eb="2">
      <t>ガツ</t>
    </rPh>
    <phoneticPr fontId="3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</si>
  <si>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</si>
  <si>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</si>
  <si>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</si>
  <si>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</si>
  <si>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</si>
  <si>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</si>
  <si>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</si>
  <si>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</si>
  <si>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</si>
  <si>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</si>
  <si>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</si>
  <si>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計</t>
    <rPh sb="0" eb="1">
      <t>ケイ</t>
    </rPh>
    <phoneticPr fontId="3"/>
  </si>
  <si>
    <t>合計</t>
    <rPh sb="0" eb="2">
      <t>ゴウケイ</t>
    </rPh>
    <phoneticPr fontId="3"/>
  </si>
  <si>
    <t>＊サービス（生活介護、放課後等デイサービス、短期入所）ごとに作成</t>
    <rPh sb="6" eb="8">
      <t>セイカツ</t>
    </rPh>
    <rPh sb="8" eb="10">
      <t>カイゴ</t>
    </rPh>
    <rPh sb="11" eb="14">
      <t>ホウカゴ</t>
    </rPh>
    <rPh sb="14" eb="15">
      <t>トウ</t>
    </rPh>
    <rPh sb="22" eb="24">
      <t>タンキ</t>
    </rPh>
    <rPh sb="24" eb="26">
      <t>ニュウショ</t>
    </rPh>
    <rPh sb="30" eb="32">
      <t>サクセイ</t>
    </rPh>
    <phoneticPr fontId="3"/>
  </si>
  <si>
    <t>様式第１号 別紙２</t>
    <rPh sb="0" eb="2">
      <t>ヨウシキ</t>
    </rPh>
    <rPh sb="2" eb="3">
      <t>ダイ</t>
    </rPh>
    <rPh sb="4" eb="5">
      <t>ゴウ</t>
    </rPh>
    <rPh sb="6" eb="8">
      <t>ベッシ</t>
    </rPh>
    <phoneticPr fontId="2"/>
  </si>
  <si>
    <t>法人名</t>
    <rPh sb="0" eb="2">
      <t>ホウジン</t>
    </rPh>
    <rPh sb="2" eb="3">
      <t>メイ</t>
    </rPh>
    <phoneticPr fontId="2"/>
  </si>
  <si>
    <t>事業所名</t>
    <rPh sb="0" eb="3">
      <t>ジギョウショ</t>
    </rPh>
    <rPh sb="3" eb="4">
      <t>メイ</t>
    </rPh>
    <phoneticPr fontId="2"/>
  </si>
  <si>
    <t>サービス名</t>
    <rPh sb="4" eb="5">
      <t>メイ</t>
    </rPh>
    <phoneticPr fontId="2"/>
  </si>
  <si>
    <t>支援対象者No.</t>
    <rPh sb="0" eb="2">
      <t>シエン</t>
    </rPh>
    <rPh sb="2" eb="5">
      <t>タイショウシャ</t>
    </rPh>
    <phoneticPr fontId="2"/>
  </si>
  <si>
    <t>支援対象者の
受給者番号</t>
    <rPh sb="0" eb="2">
      <t>シエン</t>
    </rPh>
    <rPh sb="2" eb="5">
      <t>タイショウシャ</t>
    </rPh>
    <rPh sb="7" eb="10">
      <t>ジュキュウシャ</t>
    </rPh>
    <rPh sb="10" eb="12">
      <t>バンゴウ</t>
    </rPh>
    <phoneticPr fontId="2"/>
  </si>
  <si>
    <t>1日</t>
    <rPh sb="1" eb="2">
      <t>ニチ</t>
    </rPh>
    <phoneticPr fontId="2"/>
  </si>
  <si>
    <t>2日</t>
    <rPh sb="1" eb="2">
      <t>ニチ</t>
    </rPh>
    <phoneticPr fontId="2"/>
  </si>
  <si>
    <t>3日</t>
    <rPh sb="1" eb="2">
      <t>ニチ</t>
    </rPh>
    <phoneticPr fontId="2"/>
  </si>
  <si>
    <t>4日</t>
    <rPh sb="1" eb="2">
      <t>ニチ</t>
    </rPh>
    <phoneticPr fontId="2"/>
  </si>
  <si>
    <t>5日</t>
    <rPh sb="1" eb="2">
      <t>ニチ</t>
    </rPh>
    <phoneticPr fontId="2"/>
  </si>
  <si>
    <t>6日</t>
    <rPh sb="1" eb="2">
      <t>ニチ</t>
    </rPh>
    <phoneticPr fontId="2"/>
  </si>
  <si>
    <t>7日</t>
    <rPh sb="1" eb="2">
      <t>ニチ</t>
    </rPh>
    <phoneticPr fontId="2"/>
  </si>
  <si>
    <t>8日</t>
    <rPh sb="1" eb="2">
      <t>ニチ</t>
    </rPh>
    <phoneticPr fontId="2"/>
  </si>
  <si>
    <t>9日</t>
    <rPh sb="1" eb="2">
      <t>ニチ</t>
    </rPh>
    <phoneticPr fontId="2"/>
  </si>
  <si>
    <t>10日</t>
    <rPh sb="2" eb="3">
      <t>ニチ</t>
    </rPh>
    <phoneticPr fontId="2"/>
  </si>
  <si>
    <t>11日</t>
    <rPh sb="2" eb="3">
      <t>ニチ</t>
    </rPh>
    <phoneticPr fontId="2"/>
  </si>
  <si>
    <t>12日</t>
    <rPh sb="2" eb="3">
      <t>ニチ</t>
    </rPh>
    <phoneticPr fontId="2"/>
  </si>
  <si>
    <t>13日</t>
    <rPh sb="2" eb="3">
      <t>ニチ</t>
    </rPh>
    <phoneticPr fontId="2"/>
  </si>
  <si>
    <t>14日</t>
    <rPh sb="2" eb="3">
      <t>ニチ</t>
    </rPh>
    <phoneticPr fontId="2"/>
  </si>
  <si>
    <t>15日</t>
    <rPh sb="2" eb="3">
      <t>ニチ</t>
    </rPh>
    <phoneticPr fontId="2"/>
  </si>
  <si>
    <t>16日</t>
    <rPh sb="2" eb="3">
      <t>ニチ</t>
    </rPh>
    <phoneticPr fontId="2"/>
  </si>
  <si>
    <t>17日</t>
    <rPh sb="2" eb="3">
      <t>ニチ</t>
    </rPh>
    <phoneticPr fontId="2"/>
  </si>
  <si>
    <t>18日</t>
    <rPh sb="2" eb="3">
      <t>ニチ</t>
    </rPh>
    <phoneticPr fontId="2"/>
  </si>
  <si>
    <t>19日</t>
    <rPh sb="2" eb="3">
      <t>ニチ</t>
    </rPh>
    <phoneticPr fontId="2"/>
  </si>
  <si>
    <t>20日</t>
    <rPh sb="2" eb="3">
      <t>ニチ</t>
    </rPh>
    <phoneticPr fontId="2"/>
  </si>
  <si>
    <t>21日</t>
    <rPh sb="2" eb="3">
      <t>ニチ</t>
    </rPh>
    <phoneticPr fontId="2"/>
  </si>
  <si>
    <t>22日</t>
    <rPh sb="2" eb="3">
      <t>ニチ</t>
    </rPh>
    <phoneticPr fontId="2"/>
  </si>
  <si>
    <t>23日</t>
    <rPh sb="2" eb="3">
      <t>ニチ</t>
    </rPh>
    <phoneticPr fontId="2"/>
  </si>
  <si>
    <t>24日</t>
    <rPh sb="2" eb="3">
      <t>ニチ</t>
    </rPh>
    <phoneticPr fontId="2"/>
  </si>
  <si>
    <t>25日</t>
    <rPh sb="2" eb="3">
      <t>ニチ</t>
    </rPh>
    <phoneticPr fontId="2"/>
  </si>
  <si>
    <t>26日</t>
    <rPh sb="2" eb="3">
      <t>ニチ</t>
    </rPh>
    <phoneticPr fontId="2"/>
  </si>
  <si>
    <t>27日</t>
    <rPh sb="2" eb="3">
      <t>ニチ</t>
    </rPh>
    <phoneticPr fontId="2"/>
  </si>
  <si>
    <t>28日</t>
    <rPh sb="2" eb="3">
      <t>ニチ</t>
    </rPh>
    <phoneticPr fontId="2"/>
  </si>
  <si>
    <t>29日</t>
    <rPh sb="2" eb="3">
      <t>ニチ</t>
    </rPh>
    <phoneticPr fontId="2"/>
  </si>
  <si>
    <t>30日</t>
    <rPh sb="2" eb="3">
      <t>ニチ</t>
    </rPh>
    <phoneticPr fontId="2"/>
  </si>
  <si>
    <t>31日</t>
    <rPh sb="2" eb="3">
      <t>ニチ</t>
    </rPh>
    <phoneticPr fontId="2"/>
  </si>
  <si>
    <t>計</t>
    <rPh sb="0" eb="1">
      <t>ケイ</t>
    </rPh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</si>
  <si>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</si>
  <si>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</si>
  <si>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</si>
  <si>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</si>
  <si>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</si>
  <si>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</si>
  <si>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</si>
  <si>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</si>
  <si>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</si>
  <si>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</si>
  <si>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</si>
  <si>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</si>
  <si>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＊支援対象者ごとに作成</t>
    <rPh sb="1" eb="3">
      <t>シエン</t>
    </rPh>
    <rPh sb="3" eb="5">
      <t>タイショウ</t>
    </rPh>
    <rPh sb="9" eb="11">
      <t>サクセイ</t>
    </rPh>
    <phoneticPr fontId="2"/>
  </si>
  <si>
    <t>＊サービス（生活介護、放課後等デイサービス、短期入所）ごとに作成</t>
    <rPh sb="6" eb="8">
      <t>セイカツ</t>
    </rPh>
    <rPh sb="8" eb="10">
      <t>カイゴ</t>
    </rPh>
    <rPh sb="11" eb="14">
      <t>ホウカゴ</t>
    </rPh>
    <rPh sb="14" eb="15">
      <t>トウ</t>
    </rPh>
    <rPh sb="22" eb="24">
      <t>タンキ</t>
    </rPh>
    <rPh sb="24" eb="26">
      <t>ニュウショ</t>
    </rPh>
    <rPh sb="30" eb="32">
      <t>サクセイ</t>
    </rPh>
    <phoneticPr fontId="2"/>
  </si>
  <si>
    <t>＊サービスの提供実績が分かる書類の写しを添付（事業所既存のサービス提供記録書類の写しで可）</t>
    <rPh sb="6" eb="8">
      <t>テイキョウ</t>
    </rPh>
    <rPh sb="8" eb="10">
      <t>ジッセキ</t>
    </rPh>
    <rPh sb="11" eb="12">
      <t>ワ</t>
    </rPh>
    <rPh sb="14" eb="16">
      <t>ショルイ</t>
    </rPh>
    <rPh sb="17" eb="18">
      <t>ウツ</t>
    </rPh>
    <rPh sb="20" eb="22">
      <t>テンプ</t>
    </rPh>
    <rPh sb="23" eb="26">
      <t>ジギョウショ</t>
    </rPh>
    <rPh sb="26" eb="28">
      <t>キゾン</t>
    </rPh>
    <rPh sb="33" eb="35">
      <t>テイキョウ</t>
    </rPh>
    <rPh sb="35" eb="37">
      <t>キロク</t>
    </rPh>
    <rPh sb="37" eb="39">
      <t>ショルイ</t>
    </rPh>
    <rPh sb="40" eb="41">
      <t>ウツ</t>
    </rPh>
    <rPh sb="43" eb="44">
      <t>カ</t>
    </rPh>
    <phoneticPr fontId="2"/>
  </si>
  <si>
    <t>様式第１号別紙３</t>
    <rPh sb="0" eb="2">
      <t>ヨウシキ</t>
    </rPh>
    <rPh sb="2" eb="3">
      <t>ダイ</t>
    </rPh>
    <rPh sb="4" eb="5">
      <t>ゴウ</t>
    </rPh>
    <rPh sb="5" eb="7">
      <t>ベッシ</t>
    </rPh>
    <phoneticPr fontId="2"/>
  </si>
  <si>
    <t>No</t>
    <phoneticPr fontId="2"/>
  </si>
  <si>
    <t>所要額（円）</t>
    <rPh sb="0" eb="3">
      <t>ショヨウガク</t>
    </rPh>
    <rPh sb="4" eb="5">
      <t>エン</t>
    </rPh>
    <phoneticPr fontId="2"/>
  </si>
  <si>
    <t>備　考</t>
    <rPh sb="0" eb="1">
      <t>ソナエ</t>
    </rPh>
    <rPh sb="2" eb="3">
      <t>コウ</t>
    </rPh>
    <phoneticPr fontId="2"/>
  </si>
  <si>
    <t>Ａ</t>
    <phoneticPr fontId="2"/>
  </si>
  <si>
    <t>Ｂ</t>
    <phoneticPr fontId="2"/>
  </si>
  <si>
    <t>Ｄ</t>
    <phoneticPr fontId="2"/>
  </si>
  <si>
    <t>合　　計</t>
    <rPh sb="0" eb="1">
      <t>ゴウ</t>
    </rPh>
    <rPh sb="3" eb="4">
      <t>ケイ</t>
    </rPh>
    <phoneticPr fontId="2"/>
  </si>
  <si>
    <t>＊行が不足する場合は適宜追加してください。</t>
    <rPh sb="1" eb="2">
      <t>ギョウ</t>
    </rPh>
    <rPh sb="3" eb="5">
      <t>フソク</t>
    </rPh>
    <rPh sb="7" eb="9">
      <t>バアイ</t>
    </rPh>
    <rPh sb="10" eb="12">
      <t>テキギ</t>
    </rPh>
    <rPh sb="12" eb="14">
      <t>ツイカ</t>
    </rPh>
    <phoneticPr fontId="2"/>
  </si>
  <si>
    <t>様式第１号（第４条、第１１条関係）</t>
    <phoneticPr fontId="10"/>
  </si>
  <si>
    <t>（１）法人名　</t>
  </si>
  <si>
    <t>（２）法人代表者名</t>
  </si>
  <si>
    <t>（３）支援を行う事業所名</t>
  </si>
  <si>
    <t>（４）（３）の事業所番号</t>
  </si>
  <si>
    <t>（５）事業所の所在地</t>
  </si>
  <si>
    <t>（６）管理者名</t>
  </si>
  <si>
    <t>（７）（３）の事業所が提供するサービス</t>
  </si>
  <si>
    <t>受給者番号</t>
    <rPh sb="0" eb="3">
      <t>ジュキュウシャ</t>
    </rPh>
    <rPh sb="3" eb="5">
      <t>バンゴウ</t>
    </rPh>
    <phoneticPr fontId="10"/>
  </si>
  <si>
    <t>障害支援
区分</t>
    <rPh sb="0" eb="2">
      <t>ショウガイ</t>
    </rPh>
    <rPh sb="2" eb="4">
      <t>シエン</t>
    </rPh>
    <rPh sb="5" eb="7">
      <t>クブン</t>
    </rPh>
    <phoneticPr fontId="10"/>
  </si>
  <si>
    <t>支援日数</t>
    <rPh sb="0" eb="2">
      <t>シエン</t>
    </rPh>
    <rPh sb="2" eb="4">
      <t>ニッスウ</t>
    </rPh>
    <phoneticPr fontId="10"/>
  </si>
  <si>
    <t>（「有」の場合）</t>
  </si>
  <si>
    <t>（３）当該補助金所管者及びその連絡先</t>
  </si>
  <si>
    <t>（３）その他必要に応じた添付資料</t>
  </si>
  <si>
    <t>（１）他の補助金名</t>
  </si>
  <si>
    <t>（２）当該補助事業の内容</t>
  </si>
  <si>
    <t>　　ア　所管者</t>
    <phoneticPr fontId="10"/>
  </si>
  <si>
    <t>　　イ　所管者の連絡先</t>
    <phoneticPr fontId="10"/>
  </si>
  <si>
    <t>　　※他の補助金の活用の有無について、「有」、「無」のいずれかに○をしてください。</t>
    <phoneticPr fontId="10"/>
  </si>
  <si>
    <t>（１）年間支援計画（実績）（様式第１号別紙１）</t>
    <phoneticPr fontId="10"/>
  </si>
  <si>
    <t>　　※「有」の場合は、活用する補助金名やその事業内容、当該補助金に係る問い合わせ先（補助金を所管している部署名や団体名及び
　　　連絡先）を記載してください。</t>
    <phoneticPr fontId="10"/>
  </si>
  <si>
    <t>※　実績報告時においては、同様式を用いた年間支援実績と様式第１号別紙２支援対象者別年間支援実績を作成して提出すること。また、
　　様式第１号別紙２には、当該サービスの提供実績が分かる書類（通常のサービスにおいて作成した提供記録）の写しを様式第１号別
　　紙２に添付すること。</t>
    <phoneticPr fontId="10"/>
  </si>
  <si>
    <t>（８）常勤換算看護職員数</t>
    <rPh sb="3" eb="5">
      <t>ジョウキン</t>
    </rPh>
    <rPh sb="5" eb="7">
      <t>カンサン</t>
    </rPh>
    <rPh sb="7" eb="9">
      <t>カンゴ</t>
    </rPh>
    <rPh sb="9" eb="12">
      <t>ショクインスウ</t>
    </rPh>
    <phoneticPr fontId="10"/>
  </si>
  <si>
    <t>支援対象者1</t>
    <rPh sb="0" eb="2">
      <t>シエン</t>
    </rPh>
    <rPh sb="2" eb="5">
      <t>タイショウシャ</t>
    </rPh>
    <phoneticPr fontId="3"/>
  </si>
  <si>
    <t>支援対象者2</t>
    <rPh sb="0" eb="2">
      <t>シエン</t>
    </rPh>
    <rPh sb="2" eb="5">
      <t>タイショウシャ</t>
    </rPh>
    <phoneticPr fontId="3"/>
  </si>
  <si>
    <t>支援対象者3</t>
    <rPh sb="0" eb="2">
      <t>シエン</t>
    </rPh>
    <rPh sb="2" eb="5">
      <t>タイショウシャ</t>
    </rPh>
    <phoneticPr fontId="3"/>
  </si>
  <si>
    <t>支援対象者4</t>
    <rPh sb="0" eb="2">
      <t>シエン</t>
    </rPh>
    <rPh sb="2" eb="5">
      <t>タイショウシャ</t>
    </rPh>
    <phoneticPr fontId="3"/>
  </si>
  <si>
    <t>支援対象者5</t>
    <rPh sb="0" eb="2">
      <t>シエン</t>
    </rPh>
    <rPh sb="2" eb="5">
      <t>タイショウシャ</t>
    </rPh>
    <phoneticPr fontId="3"/>
  </si>
  <si>
    <t>支援対象者6</t>
    <rPh sb="0" eb="2">
      <t>シエン</t>
    </rPh>
    <rPh sb="2" eb="5">
      <t>タイショウシャ</t>
    </rPh>
    <phoneticPr fontId="3"/>
  </si>
  <si>
    <t>支援対象者7</t>
    <rPh sb="0" eb="2">
      <t>シエン</t>
    </rPh>
    <rPh sb="2" eb="5">
      <t>タイショウシャ</t>
    </rPh>
    <phoneticPr fontId="3"/>
  </si>
  <si>
    <t>支援対象者8</t>
    <rPh sb="0" eb="2">
      <t>シエン</t>
    </rPh>
    <rPh sb="2" eb="5">
      <t>タイショウシャ</t>
    </rPh>
    <phoneticPr fontId="3"/>
  </si>
  <si>
    <t>支援対象者9</t>
    <rPh sb="0" eb="2">
      <t>シエン</t>
    </rPh>
    <rPh sb="2" eb="5">
      <t>タイショウシャ</t>
    </rPh>
    <phoneticPr fontId="3"/>
  </si>
  <si>
    <t>支援対象者10</t>
    <rPh sb="0" eb="2">
      <t>シエン</t>
    </rPh>
    <rPh sb="2" eb="5">
      <t>タイショウシャ</t>
    </rPh>
    <phoneticPr fontId="3"/>
  </si>
  <si>
    <t>障害支援区分</t>
    <rPh sb="0" eb="2">
      <t>ショウガイ</t>
    </rPh>
    <rPh sb="2" eb="4">
      <t>シエン</t>
    </rPh>
    <rPh sb="4" eb="6">
      <t>クブン</t>
    </rPh>
    <phoneticPr fontId="2"/>
  </si>
  <si>
    <t>医療的ケアを必要とする
重度障がい者　該当</t>
    <phoneticPr fontId="13"/>
  </si>
  <si>
    <t>（左記該当の場合）
医ケアスコア</t>
    <rPh sb="1" eb="2">
      <t>ヒダリ</t>
    </rPh>
    <phoneticPr fontId="13"/>
  </si>
  <si>
    <t>支援対象者11</t>
    <rPh sb="0" eb="2">
      <t>シエン</t>
    </rPh>
    <rPh sb="2" eb="5">
      <t>タイショウシャ</t>
    </rPh>
    <phoneticPr fontId="3"/>
  </si>
  <si>
    <t>支援対象者12</t>
    <rPh sb="0" eb="2">
      <t>シエン</t>
    </rPh>
    <rPh sb="2" eb="5">
      <t>タイショウシャ</t>
    </rPh>
    <phoneticPr fontId="3"/>
  </si>
  <si>
    <t>支援対象者13</t>
    <rPh sb="0" eb="2">
      <t>シエン</t>
    </rPh>
    <rPh sb="2" eb="5">
      <t>タイショウシャ</t>
    </rPh>
    <phoneticPr fontId="3"/>
  </si>
  <si>
    <t>支援対象者14</t>
    <rPh sb="0" eb="2">
      <t>シエン</t>
    </rPh>
    <rPh sb="2" eb="5">
      <t>タイショウシャ</t>
    </rPh>
    <phoneticPr fontId="3"/>
  </si>
  <si>
    <t>支援対象者15</t>
    <rPh sb="0" eb="2">
      <t>シエン</t>
    </rPh>
    <rPh sb="2" eb="5">
      <t>タイショウシャ</t>
    </rPh>
    <phoneticPr fontId="3"/>
  </si>
  <si>
    <t>支援対象者16</t>
    <rPh sb="0" eb="2">
      <t>シエン</t>
    </rPh>
    <rPh sb="2" eb="5">
      <t>タイショウシャ</t>
    </rPh>
    <phoneticPr fontId="3"/>
  </si>
  <si>
    <t>支援対象者17</t>
    <rPh sb="0" eb="2">
      <t>シエン</t>
    </rPh>
    <rPh sb="2" eb="5">
      <t>タイショウシャ</t>
    </rPh>
    <phoneticPr fontId="3"/>
  </si>
  <si>
    <t>支援対象者18</t>
    <rPh sb="0" eb="2">
      <t>シエン</t>
    </rPh>
    <rPh sb="2" eb="5">
      <t>タイショウシャ</t>
    </rPh>
    <phoneticPr fontId="3"/>
  </si>
  <si>
    <t>支援対象者19</t>
    <rPh sb="0" eb="2">
      <t>シエン</t>
    </rPh>
    <rPh sb="2" eb="5">
      <t>タイショウシャ</t>
    </rPh>
    <phoneticPr fontId="3"/>
  </si>
  <si>
    <t>支援対象者20</t>
    <rPh sb="0" eb="2">
      <t>シエン</t>
    </rPh>
    <rPh sb="2" eb="5">
      <t>タイショウシャ</t>
    </rPh>
    <phoneticPr fontId="3"/>
  </si>
  <si>
    <t>（左記該当の場合）
医ケアスコア</t>
    <phoneticPr fontId="10"/>
  </si>
  <si>
    <t>医療的ケアを必要と
する重度障がい者</t>
    <phoneticPr fontId="10"/>
  </si>
  <si>
    <t>補助基準額</t>
    <rPh sb="0" eb="2">
      <t>ホジョ</t>
    </rPh>
    <rPh sb="2" eb="4">
      <t>キジュン</t>
    </rPh>
    <rPh sb="4" eb="5">
      <t>ガク</t>
    </rPh>
    <phoneticPr fontId="10"/>
  </si>
  <si>
    <t>合計</t>
    <rPh sb="0" eb="2">
      <t>ゴウケイ</t>
    </rPh>
    <phoneticPr fontId="10"/>
  </si>
  <si>
    <t>所要額</t>
    <rPh sb="0" eb="2">
      <t>ショヨウ</t>
    </rPh>
    <rPh sb="2" eb="3">
      <t>ガク</t>
    </rPh>
    <phoneticPr fontId="10"/>
  </si>
  <si>
    <r>
      <t xml:space="preserve">　※「医療的ケアを必要とする重度障がい者」は、重度障がい者のうち、
</t>
    </r>
    <r>
      <rPr>
        <sz val="9"/>
        <color indexed="10"/>
        <rFont val="ＭＳ Ｐゴシック"/>
        <family val="3"/>
      </rPr>
      <t>　　  障害支援区分６で</t>
    </r>
    <r>
      <rPr>
        <u/>
        <sz val="9"/>
        <color indexed="10"/>
        <rFont val="ＭＳ Ｐゴシック"/>
        <family val="3"/>
      </rPr>
      <t>医ケアスコアが24点以上の者（生活介護のみ記載）</t>
    </r>
    <rPh sb="23" eb="26">
      <t>ジュウドショウ</t>
    </rPh>
    <rPh sb="28" eb="29">
      <t>シャ</t>
    </rPh>
    <rPh sb="38" eb="42">
      <t>ショウガイシエン</t>
    </rPh>
    <rPh sb="42" eb="44">
      <t>クブン</t>
    </rPh>
    <rPh sb="46" eb="47">
      <t>イ</t>
    </rPh>
    <rPh sb="55" eb="56">
      <t>テン</t>
    </rPh>
    <rPh sb="56" eb="58">
      <t>イジョウ</t>
    </rPh>
    <rPh sb="59" eb="60">
      <t>シャ</t>
    </rPh>
    <rPh sb="61" eb="65">
      <t>セイカツカイゴ</t>
    </rPh>
    <rPh sb="67" eb="69">
      <t>キサイ</t>
    </rPh>
    <phoneticPr fontId="13"/>
  </si>
  <si>
    <t>重度障がい児者支援事業</t>
    <phoneticPr fontId="10"/>
  </si>
  <si>
    <t>計</t>
    <rPh sb="0" eb="1">
      <t>ケイ</t>
    </rPh>
    <phoneticPr fontId="10"/>
  </si>
  <si>
    <t>重度障がい児者支援事業
補助基準額（円）</t>
    <rPh sb="12" eb="14">
      <t>ホジョ</t>
    </rPh>
    <rPh sb="14" eb="16">
      <t>キジュン</t>
    </rPh>
    <rPh sb="16" eb="17">
      <t>ガク</t>
    </rPh>
    <rPh sb="18" eb="19">
      <t>エン</t>
    </rPh>
    <phoneticPr fontId="2"/>
  </si>
  <si>
    <t>鳥取県型（要医ケア障がい者支援特化型）生活介護事業所」運営支援事業</t>
    <phoneticPr fontId="10"/>
  </si>
  <si>
    <t>鳥取県型（要医ケア障がい者支援特化型）生活介護事業所」運営支援事業
補助基準額
（円）</t>
    <rPh sb="0" eb="3">
      <t>トットリケン</t>
    </rPh>
    <rPh sb="3" eb="4">
      <t>カタ</t>
    </rPh>
    <rPh sb="5" eb="6">
      <t>ヨウ</t>
    </rPh>
    <rPh sb="6" eb="7">
      <t>イ</t>
    </rPh>
    <rPh sb="9" eb="10">
      <t>ショウ</t>
    </rPh>
    <rPh sb="12" eb="13">
      <t>シャ</t>
    </rPh>
    <rPh sb="13" eb="15">
      <t>シエン</t>
    </rPh>
    <rPh sb="15" eb="18">
      <t>トッカガタ</t>
    </rPh>
    <rPh sb="19" eb="21">
      <t>セイカツ</t>
    </rPh>
    <rPh sb="21" eb="26">
      <t>カイゴジギョウショ</t>
    </rPh>
    <rPh sb="27" eb="29">
      <t>ウンエイ</t>
    </rPh>
    <rPh sb="29" eb="31">
      <t>シエン</t>
    </rPh>
    <rPh sb="31" eb="33">
      <t>ジギョウ</t>
    </rPh>
    <rPh sb="34" eb="36">
      <t>ホジョ</t>
    </rPh>
    <rPh sb="36" eb="38">
      <t>キジュン</t>
    </rPh>
    <rPh sb="38" eb="39">
      <t>ガク</t>
    </rPh>
    <rPh sb="41" eb="42">
      <t>エン</t>
    </rPh>
    <phoneticPr fontId="2"/>
  </si>
  <si>
    <t>Ｃ【Ａ＋Ｂ】</t>
    <phoneticPr fontId="2"/>
  </si>
  <si>
    <r>
      <rPr>
        <sz val="11"/>
        <color indexed="10"/>
        <rFont val="ＭＳ 明朝"/>
        <family val="1"/>
      </rPr>
      <t>　</t>
    </r>
    <r>
      <rPr>
        <u/>
        <sz val="11"/>
        <color indexed="10"/>
        <rFont val="ＭＳ 明朝"/>
        <family val="1"/>
      </rPr>
      <t xml:space="preserve">＊（８）には「鳥取県型（要医ケア障がい者支援特化型）生活介護事業所」運営事業を実施する生活介護事業所のみ、常勤換算後の
</t>
    </r>
    <r>
      <rPr>
        <sz val="11"/>
        <color indexed="10"/>
        <rFont val="ＭＳ 明朝"/>
        <family val="1"/>
      </rPr>
      <t>　　</t>
    </r>
    <r>
      <rPr>
        <u/>
        <sz val="11"/>
        <color indexed="10"/>
        <rFont val="ＭＳ 明朝"/>
        <family val="1"/>
      </rPr>
      <t>看護職員数を小数点第１位まで記載すること。（その他事業所においては空欄）</t>
    </r>
    <rPh sb="40" eb="42">
      <t>ジッシ</t>
    </rPh>
    <rPh sb="48" eb="51">
      <t>ジギョウショ</t>
    </rPh>
    <rPh sb="54" eb="58">
      <t>ジョウキンカンサン</t>
    </rPh>
    <rPh sb="58" eb="59">
      <t>ゴ</t>
    </rPh>
    <rPh sb="63" eb="68">
      <t>カンゴショクインスウ</t>
    </rPh>
    <rPh sb="69" eb="72">
      <t>ショウスウテン</t>
    </rPh>
    <rPh sb="72" eb="73">
      <t>ダイ</t>
    </rPh>
    <rPh sb="74" eb="75">
      <t>イ</t>
    </rPh>
    <rPh sb="77" eb="79">
      <t>キサイ</t>
    </rPh>
    <rPh sb="87" eb="88">
      <t>ホカ</t>
    </rPh>
    <rPh sb="88" eb="91">
      <t>ジギョウショ</t>
    </rPh>
    <rPh sb="96" eb="98">
      <t>クウラン</t>
    </rPh>
    <phoneticPr fontId="10"/>
  </si>
  <si>
    <t>　＊（７）には生活介護、放課後等デイサービス、短期入所のいずれかを記載すること。</t>
    <phoneticPr fontId="10"/>
  </si>
  <si>
    <r>
      <rPr>
        <sz val="11"/>
        <color indexed="10"/>
        <rFont val="ＭＳ 明朝"/>
        <family val="1"/>
      </rPr>
      <t>　</t>
    </r>
    <r>
      <rPr>
        <u/>
        <sz val="11"/>
        <color indexed="10"/>
        <rFont val="ＭＳ 明朝"/>
        <family val="1"/>
      </rPr>
      <t>＊「鳥取県型（要医ケア障がい者支援特化型）生活介護事業所」運営事業は、（８）常勤換算看護職員数が2.0人以上の場合のみ対象。</t>
    </r>
    <rPh sb="39" eb="43">
      <t>ジョウキンカンサン</t>
    </rPh>
    <rPh sb="43" eb="48">
      <t>カンゴショクインスウ</t>
    </rPh>
    <rPh sb="52" eb="53">
      <t>ニン</t>
    </rPh>
    <rPh sb="53" eb="55">
      <t>イジョウ</t>
    </rPh>
    <rPh sb="56" eb="58">
      <t>バアイ</t>
    </rPh>
    <rPh sb="60" eb="62">
      <t>タイショウ</t>
    </rPh>
    <phoneticPr fontId="10"/>
  </si>
  <si>
    <t>年度八頭町重度障がい児者支援事業計画報告書</t>
    <rPh sb="2" eb="5">
      <t>ヤズチョウ</t>
    </rPh>
    <phoneticPr fontId="10"/>
  </si>
  <si>
    <t>１　支援事業者</t>
    <phoneticPr fontId="10"/>
  </si>
  <si>
    <t>２　支援対象者</t>
    <phoneticPr fontId="10"/>
  </si>
  <si>
    <t>３　補助所要額</t>
    <phoneticPr fontId="10"/>
  </si>
  <si>
    <t>４　他の補助金の活用の有無　</t>
    <phoneticPr fontId="10"/>
  </si>
  <si>
    <t>５　提出資料</t>
    <phoneticPr fontId="10"/>
  </si>
  <si>
    <t>（２）八頭町重度障がい児者支援事業補助金所要（精算）額総括表（様式第１号別紙３）</t>
    <rPh sb="3" eb="6">
      <t>ヤズチョウ</t>
    </rPh>
    <phoneticPr fontId="10"/>
  </si>
  <si>
    <t>町補助額（円）</t>
    <rPh sb="0" eb="1">
      <t>チョウ</t>
    </rPh>
    <rPh sb="1" eb="4">
      <t>ホジョガク</t>
    </rPh>
    <rPh sb="5" eb="6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</si>
</sst>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&quot;円&quot;"/>
    <numFmt numFmtId="177" formatCode="#,##0&quot;人&quot;"/>
    <numFmt numFmtId="182" formatCode="#&quot;日&quot;"/>
    <numFmt numFmtId="183" formatCode="#,###&quot;日&quot;"/>
    <numFmt numFmtId="185" formatCode="#.0&quot;人&quot;"/>
    <numFmt numFmtId="186" formatCode="#,###&quot;円&quot;"/>
  </numFmts>
  <fonts count="46" x14ac:knownFonts="1">
    <font>
      <sz val="11"/>
      <color theme="1"/>
      <name val="ＭＳ Ｐゴシック"/>
      <family val="3"/>
      <charset val="128"/>
      <scheme val="minor"/>
    </font>
    <font>
      <sz val="11"/>
      <name val="ＭＳ ゴシック"/>
      <family val="3"/>
    </font>
    <font>
      <sz val="6"/>
      <name val="ＭＳ Ｐゴシック"/>
      <family val="3"/>
    </font>
    <font>
      <sz val="6"/>
      <name val="ＭＳ Ｐゴシック"/>
      <family val="3"/>
    </font>
    <font>
      <sz val="11"/>
      <name val="ＭＳ 明朝"/>
      <family val="1"/>
    </font>
    <font>
      <sz val="18"/>
      <name val="ＭＳ ゴシック"/>
      <family val="3"/>
    </font>
    <font>
      <sz val="18"/>
      <name val="ＭＳ 明朝"/>
      <family val="1"/>
    </font>
    <font>
      <sz val="8"/>
      <name val="ＭＳ ゴシック"/>
      <family val="3"/>
    </font>
    <font>
      <sz val="11"/>
      <name val="ＭＳ Ｐゴシック"/>
      <family val="3"/>
    </font>
    <font>
      <sz val="10"/>
      <name val="ＭＳ ゴシック"/>
      <family val="3"/>
    </font>
    <font>
      <sz val="6"/>
      <name val="ＭＳ Ｐゴシック"/>
      <family val="3"/>
    </font>
    <font>
      <sz val="11"/>
      <color indexed="10"/>
      <name val="ＭＳ 明朝"/>
      <family val="1"/>
    </font>
    <font>
      <u/>
      <sz val="11"/>
      <color indexed="10"/>
      <name val="ＭＳ 明朝"/>
      <family val="1"/>
    </font>
    <font>
      <sz val="6"/>
      <name val="ＭＳ Ｐゴシック"/>
      <family val="3"/>
    </font>
    <font>
      <sz val="9"/>
      <name val="ＭＳ ゴシック"/>
      <family val="3"/>
    </font>
    <font>
      <u/>
      <sz val="9"/>
      <color indexed="10"/>
      <name val="ＭＳ Ｐゴシック"/>
      <family val="3"/>
    </font>
    <font>
      <sz val="9"/>
      <color indexed="10"/>
      <name val="ＭＳ Ｐゴシック"/>
      <family val="3"/>
    </font>
    <font>
      <u/>
      <sz val="10"/>
      <color indexed="10"/>
      <name val="ＭＳ 明朝"/>
      <family val="1"/>
    </font>
    <font>
      <u/>
      <sz val="7"/>
      <color indexed="10"/>
      <name val="ＭＳ 明朝"/>
      <family val="1"/>
    </font>
    <font>
      <u/>
      <sz val="10"/>
      <color indexed="10"/>
      <name val="ＭＳ ゴシック"/>
      <family val="3"/>
    </font>
    <font>
      <u/>
      <sz val="8"/>
      <color indexed="10"/>
      <name val="ＭＳ ゴシック"/>
      <family val="3"/>
    </font>
    <font>
      <u/>
      <sz val="9"/>
      <color indexed="10"/>
      <name val="ＭＳ ゴシック"/>
      <family val="3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</font>
    <font>
      <sz val="11"/>
      <color theme="1"/>
      <name val="ＭＳ ゴシック"/>
      <family val="3"/>
    </font>
    <font>
      <u/>
      <sz val="11"/>
      <color indexed="10"/>
      <name val="ＭＳ Ｐゴシック"/>
      <family val="3"/>
      <scheme val="minor"/>
    </font>
    <font>
      <u/>
      <sz val="9"/>
      <color indexed="10"/>
      <name val="ＭＳ Ｐゴシック"/>
      <family val="3"/>
      <scheme val="minor"/>
    </font>
    <font>
      <sz val="11"/>
      <name val="ＭＳ Ｐゴシック"/>
      <family val="3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0.14993743705557422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double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23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8" borderId="66" applyNumberFormat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3" fillId="3" borderId="67" applyNumberFormat="0" applyAlignment="0" applyProtection="0">
      <alignment vertical="center"/>
    </xf>
    <xf numFmtId="0" fontId="28" fillId="0" borderId="68" applyNumberFormat="0" applyFill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69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70" applyNumberFormat="0" applyFill="0" applyAlignment="0" applyProtection="0">
      <alignment vertical="center"/>
    </xf>
    <xf numFmtId="0" fontId="33" fillId="0" borderId="71" applyNumberFormat="0" applyFill="0" applyAlignment="0" applyProtection="0">
      <alignment vertical="center"/>
    </xf>
    <xf numFmtId="0" fontId="34" fillId="0" borderId="7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73" applyNumberFormat="0" applyFill="0" applyAlignment="0" applyProtection="0">
      <alignment vertical="center"/>
    </xf>
    <xf numFmtId="0" fontId="36" fillId="31" borderId="74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2" borderId="69" applyNumberFormat="0" applyAlignment="0" applyProtection="0">
      <alignment vertical="center"/>
    </xf>
    <xf numFmtId="0" fontId="8" fillId="0" borderId="0"/>
    <xf numFmtId="0" fontId="39" fillId="32" borderId="0" applyNumberFormat="0" applyBorder="0" applyAlignment="0" applyProtection="0">
      <alignment vertical="center"/>
    </xf>
  </cellStyleXfs>
  <cellXfs count="235">
    <xf numFmtId="0" fontId="0" fillId="0" borderId="0" xfId="0" applyFont="1" applyAlignment="1">
      <alignment vertical="center"/>
    </xf>
    <xf numFmtId="0" fontId="1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1" fillId="0" borderId="1" xfId="0" applyFont="1" applyBorder="1" applyAlignment="1">
      <alignment horizontal="center" vertical="center" shrinkToFit="1"/>
    </xf>
    <xf numFmtId="0" fontId="6" fillId="0" borderId="0" xfId="0" applyFont="1" applyAlignment="1"/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33" borderId="4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/>
    </xf>
    <xf numFmtId="0" fontId="0" fillId="33" borderId="4" xfId="0" applyFont="1" applyFill="1" applyBorder="1" applyAlignment="1">
      <alignment horizontal="center" vertical="center" shrinkToFit="1"/>
    </xf>
    <xf numFmtId="0" fontId="0" fillId="0" borderId="5" xfId="0" applyFont="1" applyFill="1" applyBorder="1" applyAlignment="1">
      <alignment horizontal="center" vertical="center"/>
    </xf>
    <xf numFmtId="0" fontId="40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 shrinkToFit="1"/>
    </xf>
    <xf numFmtId="0" fontId="0" fillId="0" borderId="6" xfId="0" applyFont="1" applyBorder="1" applyAlignment="1">
      <alignment vertical="center" shrinkToFit="1"/>
    </xf>
    <xf numFmtId="0" fontId="0" fillId="0" borderId="7" xfId="0" applyFont="1" applyBorder="1" applyAlignment="1">
      <alignment vertical="center" shrinkToFit="1"/>
    </xf>
    <xf numFmtId="0" fontId="0" fillId="0" borderId="8" xfId="0" applyFont="1" applyBorder="1" applyAlignment="1">
      <alignment vertical="center" shrinkToFit="1"/>
    </xf>
    <xf numFmtId="0" fontId="0" fillId="0" borderId="9" xfId="0" applyFont="1" applyBorder="1" applyAlignment="1">
      <alignment vertical="center" shrinkToFit="1"/>
    </xf>
    <xf numFmtId="0" fontId="0" fillId="0" borderId="7" xfId="0" applyFont="1" applyBorder="1" applyAlignment="1">
      <alignment horizontal="center" vertical="center"/>
    </xf>
    <xf numFmtId="0" fontId="0" fillId="0" borderId="10" xfId="0" applyFont="1" applyBorder="1" applyAlignment="1">
      <alignment vertical="center" shrinkToFit="1"/>
    </xf>
    <xf numFmtId="0" fontId="0" fillId="0" borderId="11" xfId="0" applyFont="1" applyBorder="1" applyAlignment="1">
      <alignment vertical="center"/>
    </xf>
    <xf numFmtId="0" fontId="0" fillId="33" borderId="12" xfId="0" applyFont="1" applyFill="1" applyBorder="1" applyAlignment="1">
      <alignment vertical="center" shrinkToFit="1"/>
    </xf>
    <xf numFmtId="0" fontId="0" fillId="33" borderId="13" xfId="0" applyFont="1" applyFill="1" applyBorder="1" applyAlignment="1">
      <alignment vertical="center"/>
    </xf>
    <xf numFmtId="0" fontId="0" fillId="0" borderId="12" xfId="0" applyFont="1" applyBorder="1" applyAlignment="1">
      <alignment vertical="center" shrinkToFit="1"/>
    </xf>
    <xf numFmtId="0" fontId="0" fillId="0" borderId="13" xfId="0" applyFont="1" applyBorder="1" applyAlignment="1">
      <alignment vertical="center"/>
    </xf>
    <xf numFmtId="0" fontId="0" fillId="33" borderId="14" xfId="0" applyFont="1" applyFill="1" applyBorder="1" applyAlignment="1">
      <alignment vertical="center" shrinkToFit="1"/>
    </xf>
    <xf numFmtId="0" fontId="0" fillId="33" borderId="15" xfId="0" applyFont="1" applyFill="1" applyBorder="1" applyAlignment="1">
      <alignment vertical="center"/>
    </xf>
    <xf numFmtId="0" fontId="0" fillId="0" borderId="16" xfId="0" applyFont="1" applyFill="1" applyBorder="1" applyAlignment="1">
      <alignment vertical="center" shrinkToFit="1"/>
    </xf>
    <xf numFmtId="0" fontId="0" fillId="0" borderId="17" xfId="0" applyFont="1" applyBorder="1" applyAlignment="1">
      <alignment vertical="center"/>
    </xf>
    <xf numFmtId="0" fontId="40" fillId="0" borderId="18" xfId="0" applyFont="1" applyFill="1" applyBorder="1" applyAlignment="1">
      <alignment horizontal="left" vertical="center"/>
    </xf>
    <xf numFmtId="0" fontId="40" fillId="0" borderId="0" xfId="0" applyFont="1" applyFill="1" applyBorder="1" applyAlignment="1">
      <alignment horizontal="left" vertical="center"/>
    </xf>
    <xf numFmtId="0" fontId="1" fillId="0" borderId="0" xfId="41" applyFont="1"/>
    <xf numFmtId="176" fontId="1" fillId="0" borderId="0" xfId="41" applyNumberFormat="1" applyFont="1"/>
    <xf numFmtId="0" fontId="5" fillId="0" borderId="0" xfId="41" applyFont="1"/>
    <xf numFmtId="0" fontId="1" fillId="0" borderId="0" xfId="41" applyFont="1" applyAlignment="1">
      <alignment horizontal="center" vertical="center"/>
    </xf>
    <xf numFmtId="0" fontId="1" fillId="0" borderId="19" xfId="41" applyFont="1" applyBorder="1" applyAlignment="1">
      <alignment horizontal="center" vertical="top"/>
    </xf>
    <xf numFmtId="0" fontId="9" fillId="0" borderId="20" xfId="41" applyFont="1" applyBorder="1" applyAlignment="1">
      <alignment horizontal="center" vertical="top"/>
    </xf>
    <xf numFmtId="177" fontId="9" fillId="0" borderId="20" xfId="41" applyNumberFormat="1" applyFont="1" applyBorder="1" applyAlignment="1">
      <alignment horizontal="center" vertical="top" wrapText="1"/>
    </xf>
    <xf numFmtId="0" fontId="9" fillId="0" borderId="21" xfId="41" applyFont="1" applyBorder="1" applyAlignment="1">
      <alignment horizontal="center" vertical="top"/>
    </xf>
    <xf numFmtId="0" fontId="1" fillId="0" borderId="0" xfId="41" applyFont="1" applyAlignment="1">
      <alignment horizontal="center" vertical="top"/>
    </xf>
    <xf numFmtId="3" fontId="1" fillId="0" borderId="22" xfId="41" applyNumberFormat="1" applyFont="1" applyBorder="1" applyAlignment="1">
      <alignment horizontal="center" vertical="center"/>
    </xf>
    <xf numFmtId="3" fontId="9" fillId="0" borderId="23" xfId="41" applyNumberFormat="1" applyFont="1" applyBorder="1"/>
    <xf numFmtId="0" fontId="9" fillId="0" borderId="0" xfId="41" applyFont="1" applyAlignment="1">
      <alignment horizontal="left" vertical="center"/>
    </xf>
    <xf numFmtId="0" fontId="9" fillId="0" borderId="0" xfId="41" applyFont="1"/>
    <xf numFmtId="176" fontId="9" fillId="0" borderId="0" xfId="41" applyNumberFormat="1" applyFont="1"/>
    <xf numFmtId="0" fontId="9" fillId="0" borderId="0" xfId="41" applyFont="1" applyAlignment="1">
      <alignment horizontal="center" vertical="center"/>
    </xf>
    <xf numFmtId="0" fontId="9" fillId="0" borderId="0" xfId="41" applyFont="1" applyAlignment="1">
      <alignment vertical="center"/>
    </xf>
    <xf numFmtId="0" fontId="41" fillId="0" borderId="0" xfId="0" applyFont="1" applyAlignment="1">
      <alignment horizontal="justify" vertical="center"/>
    </xf>
    <xf numFmtId="0" fontId="41" fillId="0" borderId="0" xfId="0" applyFont="1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1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41" fillId="0" borderId="5" xfId="0" applyFont="1" applyBorder="1" applyAlignment="1">
      <alignment horizontal="center" vertical="center"/>
    </xf>
    <xf numFmtId="0" fontId="42" fillId="0" borderId="0" xfId="0" applyFont="1" applyAlignment="1">
      <alignment vertical="center"/>
    </xf>
    <xf numFmtId="0" fontId="42" fillId="0" borderId="0" xfId="0" applyFont="1" applyAlignment="1">
      <alignment horizontal="left" vertical="center"/>
    </xf>
    <xf numFmtId="0" fontId="42" fillId="0" borderId="0" xfId="0" applyFont="1" applyAlignment="1">
      <alignment horizontal="right" vertical="center"/>
    </xf>
    <xf numFmtId="0" fontId="4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0" fillId="0" borderId="24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0" fillId="0" borderId="26" xfId="0" applyFont="1" applyBorder="1" applyAlignment="1">
      <alignment vertical="center"/>
    </xf>
    <xf numFmtId="0" fontId="0" fillId="0" borderId="27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0" fillId="0" borderId="29" xfId="0" applyFont="1" applyBorder="1" applyAlignment="1">
      <alignment horizontal="center" vertical="center" shrinkToFit="1"/>
    </xf>
    <xf numFmtId="0" fontId="0" fillId="0" borderId="29" xfId="0" applyFont="1" applyBorder="1" applyAlignment="1">
      <alignment horizontal="center" vertical="center"/>
    </xf>
    <xf numFmtId="0" fontId="41" fillId="0" borderId="30" xfId="0" applyFont="1" applyBorder="1" applyAlignment="1">
      <alignment vertical="center"/>
    </xf>
    <xf numFmtId="0" fontId="41" fillId="0" borderId="12" xfId="0" applyFont="1" applyBorder="1" applyAlignment="1">
      <alignment vertical="center"/>
    </xf>
    <xf numFmtId="0" fontId="41" fillId="0" borderId="31" xfId="0" applyFont="1" applyBorder="1" applyAlignment="1">
      <alignment vertical="center"/>
    </xf>
    <xf numFmtId="0" fontId="41" fillId="0" borderId="31" xfId="0" applyFont="1" applyBorder="1" applyAlignment="1">
      <alignment vertical="center"/>
    </xf>
    <xf numFmtId="182" fontId="41" fillId="0" borderId="5" xfId="0" applyNumberFormat="1" applyFont="1" applyBorder="1" applyAlignment="1">
      <alignment vertical="center"/>
    </xf>
    <xf numFmtId="0" fontId="41" fillId="0" borderId="32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41" fillId="0" borderId="7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41" fillId="0" borderId="29" xfId="0" applyFont="1" applyBorder="1" applyAlignment="1">
      <alignment horizontal="center" vertical="center"/>
    </xf>
    <xf numFmtId="0" fontId="41" fillId="0" borderId="29" xfId="0" applyFont="1" applyBorder="1" applyAlignment="1">
      <alignment vertical="center"/>
    </xf>
    <xf numFmtId="182" fontId="41" fillId="0" borderId="29" xfId="0" applyNumberFormat="1" applyFont="1" applyBorder="1" applyAlignment="1">
      <alignment vertical="center"/>
    </xf>
    <xf numFmtId="0" fontId="41" fillId="0" borderId="4" xfId="0" applyFont="1" applyBorder="1" applyAlignment="1">
      <alignment horizontal="center" vertical="center"/>
    </xf>
    <xf numFmtId="0" fontId="41" fillId="0" borderId="4" xfId="0" applyFont="1" applyBorder="1" applyAlignment="1">
      <alignment vertical="center"/>
    </xf>
    <xf numFmtId="182" fontId="41" fillId="0" borderId="4" xfId="0" applyNumberFormat="1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182" fontId="11" fillId="0" borderId="4" xfId="0" applyNumberFormat="1" applyFont="1" applyBorder="1" applyAlignment="1">
      <alignment vertical="center"/>
    </xf>
    <xf numFmtId="0" fontId="11" fillId="0" borderId="33" xfId="0" applyFont="1" applyBorder="1" applyAlignment="1">
      <alignment vertical="center"/>
    </xf>
    <xf numFmtId="182" fontId="11" fillId="0" borderId="33" xfId="0" applyNumberFormat="1" applyFont="1" applyBorder="1" applyAlignment="1">
      <alignment vertical="center"/>
    </xf>
    <xf numFmtId="0" fontId="41" fillId="0" borderId="8" xfId="0" applyFont="1" applyBorder="1" applyAlignment="1">
      <alignment vertical="center"/>
    </xf>
    <xf numFmtId="0" fontId="41" fillId="0" borderId="10" xfId="0" applyFont="1" applyBorder="1" applyAlignment="1">
      <alignment vertical="center"/>
    </xf>
    <xf numFmtId="0" fontId="41" fillId="0" borderId="18" xfId="0" applyFont="1" applyBorder="1" applyAlignment="1">
      <alignment vertical="center"/>
    </xf>
    <xf numFmtId="0" fontId="41" fillId="0" borderId="34" xfId="0" applyFont="1" applyBorder="1" applyAlignment="1">
      <alignment vertical="center"/>
    </xf>
    <xf numFmtId="0" fontId="41" fillId="0" borderId="35" xfId="0" applyFont="1" applyBorder="1" applyAlignment="1">
      <alignment vertical="center"/>
    </xf>
    <xf numFmtId="0" fontId="12" fillId="0" borderId="4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176" fontId="41" fillId="0" borderId="31" xfId="0" applyNumberFormat="1" applyFont="1" applyBorder="1" applyAlignment="1">
      <alignment vertical="center"/>
    </xf>
    <xf numFmtId="0" fontId="0" fillId="0" borderId="10" xfId="0" applyFont="1" applyBorder="1" applyAlignment="1" applyProtection="1">
      <alignment horizontal="center" vertical="center"/>
      <protection locked="0"/>
    </xf>
    <xf numFmtId="0" fontId="0" fillId="0" borderId="36" xfId="0" applyFont="1" applyBorder="1" applyAlignment="1" applyProtection="1">
      <alignment horizontal="center" vertical="center"/>
      <protection locked="0"/>
    </xf>
    <xf numFmtId="0" fontId="0" fillId="0" borderId="11" xfId="0" applyFont="1" applyBorder="1" applyAlignment="1" applyProtection="1">
      <alignment horizontal="center" vertical="center"/>
      <protection locked="0"/>
    </xf>
    <xf numFmtId="0" fontId="0" fillId="0" borderId="18" xfId="0" applyFont="1" applyBorder="1" applyAlignment="1" applyProtection="1">
      <alignment horizontal="center" vertical="center"/>
      <protection locked="0"/>
    </xf>
    <xf numFmtId="0" fontId="0" fillId="0" borderId="37" xfId="0" applyFont="1" applyBorder="1" applyAlignment="1" applyProtection="1">
      <alignment horizontal="center" vertical="center"/>
      <protection locked="0"/>
    </xf>
    <xf numFmtId="0" fontId="0" fillId="33" borderId="12" xfId="0" applyFont="1" applyFill="1" applyBorder="1" applyAlignment="1" applyProtection="1">
      <alignment horizontal="center" vertical="center"/>
      <protection locked="0"/>
    </xf>
    <xf numFmtId="0" fontId="0" fillId="33" borderId="38" xfId="0" applyFont="1" applyFill="1" applyBorder="1" applyAlignment="1" applyProtection="1">
      <alignment horizontal="center" vertical="center"/>
      <protection locked="0"/>
    </xf>
    <xf numFmtId="0" fontId="0" fillId="33" borderId="13" xfId="0" applyFont="1" applyFill="1" applyBorder="1" applyAlignment="1" applyProtection="1">
      <alignment horizontal="center" vertical="center"/>
      <protection locked="0"/>
    </xf>
    <xf numFmtId="0" fontId="0" fillId="33" borderId="34" xfId="0" applyFont="1" applyFill="1" applyBorder="1" applyAlignment="1" applyProtection="1">
      <alignment horizontal="center" vertical="center"/>
      <protection locked="0"/>
    </xf>
    <xf numFmtId="0" fontId="0" fillId="33" borderId="39" xfId="0" applyFont="1" applyFill="1" applyBorder="1" applyAlignment="1" applyProtection="1">
      <alignment horizontal="center" vertical="center"/>
      <protection locked="0"/>
    </xf>
    <xf numFmtId="0" fontId="0" fillId="0" borderId="12" xfId="0" applyFont="1" applyBorder="1" applyAlignment="1" applyProtection="1">
      <alignment horizontal="center" vertical="center"/>
      <protection locked="0"/>
    </xf>
    <xf numFmtId="0" fontId="0" fillId="0" borderId="38" xfId="0" applyFont="1" applyBorder="1" applyAlignment="1" applyProtection="1">
      <alignment horizontal="center" vertical="center"/>
      <protection locked="0"/>
    </xf>
    <xf numFmtId="0" fontId="0" fillId="0" borderId="13" xfId="0" applyFont="1" applyBorder="1" applyAlignment="1" applyProtection="1">
      <alignment horizontal="center" vertical="center"/>
      <protection locked="0"/>
    </xf>
    <xf numFmtId="0" fontId="0" fillId="0" borderId="34" xfId="0" applyFont="1" applyBorder="1" applyAlignment="1" applyProtection="1">
      <alignment horizontal="center" vertical="center"/>
      <protection locked="0"/>
    </xf>
    <xf numFmtId="0" fontId="0" fillId="0" borderId="39" xfId="0" applyFont="1" applyBorder="1" applyAlignment="1" applyProtection="1">
      <alignment horizontal="center" vertical="center"/>
      <protection locked="0"/>
    </xf>
    <xf numFmtId="0" fontId="0" fillId="33" borderId="14" xfId="0" applyFont="1" applyFill="1" applyBorder="1" applyAlignment="1" applyProtection="1">
      <alignment horizontal="center" vertical="center"/>
      <protection locked="0"/>
    </xf>
    <xf numFmtId="0" fontId="0" fillId="33" borderId="40" xfId="0" applyFont="1" applyFill="1" applyBorder="1" applyAlignment="1" applyProtection="1">
      <alignment horizontal="center" vertical="center"/>
      <protection locked="0"/>
    </xf>
    <xf numFmtId="0" fontId="0" fillId="33" borderId="15" xfId="0" applyFont="1" applyFill="1" applyBorder="1" applyAlignment="1" applyProtection="1">
      <alignment horizontal="center" vertical="center"/>
      <protection locked="0"/>
    </xf>
    <xf numFmtId="0" fontId="0" fillId="33" borderId="41" xfId="0" applyFont="1" applyFill="1" applyBorder="1" applyAlignment="1" applyProtection="1">
      <alignment horizontal="center" vertical="center"/>
      <protection locked="0"/>
    </xf>
    <xf numFmtId="0" fontId="0" fillId="33" borderId="42" xfId="0" applyFont="1" applyFill="1" applyBorder="1" applyAlignment="1" applyProtection="1">
      <alignment horizontal="center" vertical="center"/>
      <protection locked="0"/>
    </xf>
    <xf numFmtId="0" fontId="41" fillId="0" borderId="43" xfId="0" applyFont="1" applyBorder="1" applyAlignment="1">
      <alignment vertical="center"/>
    </xf>
    <xf numFmtId="0" fontId="42" fillId="0" borderId="0" xfId="0" applyFont="1" applyAlignment="1" applyProtection="1">
      <alignment horizontal="right" vertical="center"/>
      <protection locked="0"/>
    </xf>
    <xf numFmtId="0" fontId="17" fillId="0" borderId="44" xfId="0" applyFont="1" applyBorder="1" applyAlignment="1">
      <alignment vertical="center"/>
    </xf>
    <xf numFmtId="0" fontId="12" fillId="0" borderId="44" xfId="0" applyFont="1" applyBorder="1" applyAlignment="1">
      <alignment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45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86" fontId="41" fillId="0" borderId="5" xfId="0" applyNumberFormat="1" applyFont="1" applyBorder="1" applyAlignment="1">
      <alignment vertical="center"/>
    </xf>
    <xf numFmtId="3" fontId="9" fillId="0" borderId="49" xfId="41" applyNumberFormat="1" applyFont="1" applyBorder="1" applyAlignment="1">
      <alignment horizontal="center" vertical="center"/>
    </xf>
    <xf numFmtId="186" fontId="9" fillId="0" borderId="50" xfId="41" applyNumberFormat="1" applyFont="1" applyBorder="1" applyAlignment="1">
      <alignment horizontal="right" vertical="center"/>
    </xf>
    <xf numFmtId="0" fontId="43" fillId="0" borderId="4" xfId="0" applyFont="1" applyBorder="1" applyAlignment="1">
      <alignment horizontal="center" vertical="center" shrinkToFit="1"/>
    </xf>
    <xf numFmtId="0" fontId="43" fillId="33" borderId="4" xfId="0" applyFont="1" applyFill="1" applyBorder="1" applyAlignment="1">
      <alignment horizontal="center" vertical="center" shrinkToFit="1"/>
    </xf>
    <xf numFmtId="0" fontId="19" fillId="0" borderId="20" xfId="41" applyFont="1" applyBorder="1" applyAlignment="1">
      <alignment horizontal="center" vertical="top" wrapText="1"/>
    </xf>
    <xf numFmtId="186" fontId="1" fillId="0" borderId="1" xfId="41" applyNumberFormat="1" applyFont="1" applyBorder="1" applyAlignment="1">
      <alignment horizontal="right" vertical="center"/>
    </xf>
    <xf numFmtId="186" fontId="9" fillId="0" borderId="1" xfId="41" applyNumberFormat="1" applyFont="1" applyBorder="1" applyAlignment="1">
      <alignment horizontal="right" vertical="center" shrinkToFit="1"/>
    </xf>
    <xf numFmtId="186" fontId="9" fillId="0" borderId="51" xfId="41" applyNumberFormat="1" applyFont="1" applyBorder="1" applyAlignment="1">
      <alignment horizontal="right" shrinkToFit="1"/>
    </xf>
    <xf numFmtId="186" fontId="12" fillId="0" borderId="29" xfId="0" applyNumberFormat="1" applyFont="1" applyBorder="1" applyAlignment="1">
      <alignment vertical="center"/>
    </xf>
    <xf numFmtId="186" fontId="12" fillId="0" borderId="4" xfId="0" applyNumberFormat="1" applyFont="1" applyBorder="1" applyAlignment="1">
      <alignment vertical="center"/>
    </xf>
    <xf numFmtId="186" fontId="12" fillId="0" borderId="33" xfId="0" applyNumberFormat="1" applyFont="1" applyBorder="1" applyAlignment="1">
      <alignment vertical="center"/>
    </xf>
    <xf numFmtId="182" fontId="0" fillId="0" borderId="29" xfId="0" applyNumberFormat="1" applyFont="1" applyBorder="1" applyAlignment="1">
      <alignment horizontal="right" vertical="center"/>
    </xf>
    <xf numFmtId="182" fontId="0" fillId="0" borderId="30" xfId="0" applyNumberFormat="1" applyFont="1" applyBorder="1" applyAlignment="1">
      <alignment horizontal="right" vertical="center"/>
    </xf>
    <xf numFmtId="183" fontId="0" fillId="0" borderId="52" xfId="0" applyNumberFormat="1" applyFont="1" applyBorder="1" applyAlignment="1">
      <alignment horizontal="right" vertical="center"/>
    </xf>
    <xf numFmtId="182" fontId="0" fillId="33" borderId="4" xfId="0" applyNumberFormat="1" applyFont="1" applyFill="1" applyBorder="1" applyAlignment="1">
      <alignment horizontal="right" vertical="center"/>
    </xf>
    <xf numFmtId="182" fontId="0" fillId="33" borderId="12" xfId="0" applyNumberFormat="1" applyFont="1" applyFill="1" applyBorder="1" applyAlignment="1">
      <alignment horizontal="right" vertical="center"/>
    </xf>
    <xf numFmtId="183" fontId="0" fillId="33" borderId="53" xfId="0" applyNumberFormat="1" applyFont="1" applyFill="1" applyBorder="1" applyAlignment="1">
      <alignment horizontal="right" vertical="center"/>
    </xf>
    <xf numFmtId="182" fontId="0" fillId="0" borderId="4" xfId="0" applyNumberFormat="1" applyFont="1" applyBorder="1" applyAlignment="1">
      <alignment horizontal="right" vertical="center"/>
    </xf>
    <xf numFmtId="182" fontId="0" fillId="0" borderId="12" xfId="0" applyNumberFormat="1" applyFont="1" applyBorder="1" applyAlignment="1">
      <alignment horizontal="right" vertical="center"/>
    </xf>
    <xf numFmtId="183" fontId="0" fillId="0" borderId="53" xfId="0" applyNumberFormat="1" applyFont="1" applyBorder="1" applyAlignment="1">
      <alignment horizontal="right" vertical="center"/>
    </xf>
    <xf numFmtId="182" fontId="0" fillId="0" borderId="5" xfId="0" applyNumberFormat="1" applyFont="1" applyFill="1" applyBorder="1" applyAlignment="1">
      <alignment horizontal="right" vertical="center"/>
    </xf>
    <xf numFmtId="182" fontId="0" fillId="0" borderId="54" xfId="0" applyNumberFormat="1" applyFont="1" applyFill="1" applyBorder="1" applyAlignment="1">
      <alignment horizontal="right" vertical="center"/>
    </xf>
    <xf numFmtId="183" fontId="0" fillId="0" borderId="55" xfId="0" applyNumberFormat="1" applyFont="1" applyFill="1" applyBorder="1" applyAlignment="1">
      <alignment horizontal="right" vertical="center"/>
    </xf>
    <xf numFmtId="186" fontId="41" fillId="0" borderId="29" xfId="0" applyNumberFormat="1" applyFont="1" applyBorder="1" applyAlignment="1">
      <alignment vertical="center"/>
    </xf>
    <xf numFmtId="186" fontId="41" fillId="0" borderId="4" xfId="0" applyNumberFormat="1" applyFont="1" applyBorder="1" applyAlignment="1">
      <alignment vertical="center"/>
    </xf>
    <xf numFmtId="186" fontId="11" fillId="0" borderId="4" xfId="0" applyNumberFormat="1" applyFont="1" applyBorder="1" applyAlignment="1">
      <alignment vertical="center"/>
    </xf>
    <xf numFmtId="186" fontId="11" fillId="0" borderId="33" xfId="0" applyNumberFormat="1" applyFont="1" applyBorder="1" applyAlignment="1">
      <alignment vertical="center"/>
    </xf>
    <xf numFmtId="186" fontId="1" fillId="0" borderId="1" xfId="41" applyNumberFormat="1" applyFont="1" applyBorder="1" applyAlignment="1">
      <alignment horizontal="center" vertical="center"/>
    </xf>
    <xf numFmtId="186" fontId="1" fillId="0" borderId="1" xfId="41" applyNumberFormat="1" applyFont="1" applyBorder="1" applyAlignment="1">
      <alignment horizontal="right" vertical="center" shrinkToFit="1"/>
    </xf>
    <xf numFmtId="186" fontId="1" fillId="0" borderId="51" xfId="41" applyNumberFormat="1" applyFont="1" applyBorder="1" applyAlignment="1">
      <alignment horizontal="right" vertical="center" shrinkToFit="1"/>
    </xf>
    <xf numFmtId="0" fontId="42" fillId="0" borderId="0" xfId="0" applyFont="1" applyAlignment="1">
      <alignment horizontal="left" vertical="center"/>
    </xf>
    <xf numFmtId="0" fontId="42" fillId="0" borderId="2" xfId="0" applyFont="1" applyBorder="1" applyAlignment="1" applyProtection="1">
      <alignment horizontal="center" vertical="center"/>
      <protection locked="0"/>
    </xf>
    <xf numFmtId="0" fontId="42" fillId="0" borderId="7" xfId="0" applyFont="1" applyBorder="1" applyAlignment="1" applyProtection="1">
      <alignment horizontal="center" vertical="center"/>
      <protection locked="0"/>
    </xf>
    <xf numFmtId="186" fontId="12" fillId="0" borderId="1" xfId="0" applyNumberFormat="1" applyFont="1" applyBorder="1" applyAlignment="1">
      <alignment horizontal="right" vertical="center"/>
    </xf>
    <xf numFmtId="186" fontId="12" fillId="0" borderId="44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0" fontId="41" fillId="0" borderId="31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41" fillId="0" borderId="2" xfId="0" applyFont="1" applyBorder="1" applyAlignment="1" applyProtection="1">
      <alignment horizontal="left" vertical="center"/>
      <protection locked="0"/>
    </xf>
    <xf numFmtId="0" fontId="41" fillId="0" borderId="8" xfId="0" applyFont="1" applyBorder="1" applyAlignment="1" applyProtection="1">
      <alignment horizontal="left" vertical="center"/>
      <protection locked="0"/>
    </xf>
    <xf numFmtId="0" fontId="41" fillId="0" borderId="7" xfId="0" applyFont="1" applyBorder="1" applyAlignment="1" applyProtection="1">
      <alignment horizontal="left" vertical="center"/>
      <protection locked="0"/>
    </xf>
    <xf numFmtId="185" fontId="41" fillId="0" borderId="2" xfId="0" applyNumberFormat="1" applyFont="1" applyBorder="1" applyAlignment="1" applyProtection="1">
      <alignment horizontal="left" vertical="center"/>
      <protection locked="0"/>
    </xf>
    <xf numFmtId="185" fontId="41" fillId="0" borderId="8" xfId="0" applyNumberFormat="1" applyFont="1" applyBorder="1" applyAlignment="1" applyProtection="1">
      <alignment horizontal="left" vertical="center"/>
      <protection locked="0"/>
    </xf>
    <xf numFmtId="185" fontId="41" fillId="0" borderId="7" xfId="0" applyNumberFormat="1" applyFont="1" applyBorder="1" applyAlignment="1" applyProtection="1">
      <alignment horizontal="left" vertical="center"/>
      <protection locked="0"/>
    </xf>
    <xf numFmtId="0" fontId="41" fillId="0" borderId="4" xfId="0" applyFont="1" applyBorder="1" applyAlignment="1">
      <alignment horizontal="center" vertical="center"/>
    </xf>
    <xf numFmtId="0" fontId="41" fillId="0" borderId="32" xfId="0" applyFont="1" applyBorder="1" applyAlignment="1" applyProtection="1">
      <alignment horizontal="center" vertical="center"/>
      <protection locked="0"/>
    </xf>
    <xf numFmtId="0" fontId="41" fillId="0" borderId="35" xfId="0" applyFont="1" applyBorder="1" applyAlignment="1" applyProtection="1">
      <alignment horizontal="center" vertical="center"/>
      <protection locked="0"/>
    </xf>
    <xf numFmtId="0" fontId="41" fillId="0" borderId="56" xfId="0" applyFont="1" applyBorder="1" applyAlignment="1" applyProtection="1">
      <alignment horizontal="center" vertical="center"/>
      <protection locked="0"/>
    </xf>
    <xf numFmtId="0" fontId="41" fillId="0" borderId="2" xfId="0" applyFont="1" applyBorder="1" applyAlignment="1" applyProtection="1">
      <alignment horizontal="center" vertical="center"/>
      <protection locked="0"/>
    </xf>
    <xf numFmtId="0" fontId="41" fillId="0" borderId="8" xfId="0" applyFont="1" applyBorder="1" applyAlignment="1" applyProtection="1">
      <alignment horizontal="center" vertical="center"/>
      <protection locked="0"/>
    </xf>
    <xf numFmtId="0" fontId="41" fillId="0" borderId="7" xfId="0" applyFont="1" applyBorder="1" applyAlignment="1" applyProtection="1">
      <alignment horizontal="center" vertical="center"/>
      <protection locked="0"/>
    </xf>
    <xf numFmtId="0" fontId="41" fillId="0" borderId="12" xfId="0" applyFont="1" applyBorder="1" applyAlignment="1" applyProtection="1">
      <alignment horizontal="center" vertical="center"/>
      <protection locked="0"/>
    </xf>
    <xf numFmtId="0" fontId="41" fillId="0" borderId="34" xfId="0" applyFont="1" applyBorder="1" applyAlignment="1" applyProtection="1">
      <alignment horizontal="center" vertical="center"/>
      <protection locked="0"/>
    </xf>
    <xf numFmtId="0" fontId="41" fillId="0" borderId="13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>
      <alignment horizontal="center" vertical="center"/>
    </xf>
    <xf numFmtId="186" fontId="12" fillId="0" borderId="5" xfId="0" applyNumberFormat="1" applyFont="1" applyBorder="1" applyAlignment="1">
      <alignment horizontal="right" vertical="center"/>
    </xf>
    <xf numFmtId="0" fontId="41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/>
    </xf>
    <xf numFmtId="0" fontId="41" fillId="0" borderId="29" xfId="0" applyFont="1" applyBorder="1" applyAlignment="1">
      <alignment horizontal="center" vertical="center"/>
    </xf>
    <xf numFmtId="0" fontId="41" fillId="0" borderId="2" xfId="0" applyFont="1" applyBorder="1" applyAlignment="1">
      <alignment horizontal="left" vertical="center"/>
    </xf>
    <xf numFmtId="0" fontId="41" fillId="0" borderId="7" xfId="0" applyFont="1" applyBorder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41" fillId="0" borderId="0" xfId="0" applyFont="1" applyAlignment="1">
      <alignment horizontal="left" vertical="center" wrapText="1"/>
    </xf>
    <xf numFmtId="0" fontId="4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/>
    </xf>
    <xf numFmtId="0" fontId="14" fillId="0" borderId="57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shrinkToFit="1"/>
    </xf>
    <xf numFmtId="0" fontId="43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shrinkToFit="1"/>
    </xf>
    <xf numFmtId="0" fontId="45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43" fillId="0" borderId="1" xfId="0" applyFont="1" applyBorder="1" applyAlignment="1" applyProtection="1">
      <alignment horizontal="center" vertical="center"/>
      <protection locked="0"/>
    </xf>
    <xf numFmtId="0" fontId="44" fillId="0" borderId="57" xfId="0" applyFont="1" applyBorder="1" applyAlignment="1">
      <alignment horizontal="left" vertical="center" wrapText="1"/>
    </xf>
    <xf numFmtId="0" fontId="44" fillId="0" borderId="0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 shrinkToFit="1"/>
    </xf>
    <xf numFmtId="0" fontId="20" fillId="0" borderId="1" xfId="0" applyFont="1" applyBorder="1" applyAlignment="1">
      <alignment horizontal="center" vertical="center" shrinkToFit="1"/>
    </xf>
    <xf numFmtId="3" fontId="9" fillId="0" borderId="58" xfId="41" applyNumberFormat="1" applyFont="1" applyBorder="1" applyAlignment="1">
      <alignment horizontal="center" vertical="center"/>
    </xf>
    <xf numFmtId="3" fontId="9" fillId="0" borderId="50" xfId="41" applyNumberFormat="1" applyFont="1" applyBorder="1" applyAlignment="1">
      <alignment horizontal="center" vertical="center"/>
    </xf>
    <xf numFmtId="0" fontId="5" fillId="0" borderId="0" xfId="41" applyFont="1" applyAlignment="1">
      <alignment horizontal="center" vertical="center"/>
    </xf>
    <xf numFmtId="0" fontId="1" fillId="0" borderId="59" xfId="41" applyFont="1" applyBorder="1" applyAlignment="1">
      <alignment horizontal="center" vertical="center"/>
    </xf>
    <xf numFmtId="0" fontId="1" fillId="0" borderId="60" xfId="41" applyFont="1" applyBorder="1" applyAlignment="1">
      <alignment horizontal="center" vertical="center"/>
    </xf>
    <xf numFmtId="0" fontId="9" fillId="0" borderId="61" xfId="41" applyFont="1" applyBorder="1" applyAlignment="1">
      <alignment horizontal="center" vertical="center" wrapText="1"/>
    </xf>
    <xf numFmtId="0" fontId="9" fillId="0" borderId="44" xfId="41" applyFont="1" applyBorder="1" applyAlignment="1">
      <alignment horizontal="center" vertical="center" wrapText="1"/>
    </xf>
    <xf numFmtId="0" fontId="9" fillId="0" borderId="62" xfId="41" applyFont="1" applyBorder="1" applyAlignment="1">
      <alignment horizontal="center" vertical="center" wrapText="1"/>
    </xf>
    <xf numFmtId="0" fontId="9" fillId="0" borderId="63" xfId="41" applyFont="1" applyBorder="1" applyAlignment="1">
      <alignment horizontal="center" vertical="center" wrapText="1"/>
    </xf>
    <xf numFmtId="0" fontId="19" fillId="0" borderId="62" xfId="41" applyFont="1" applyBorder="1" applyAlignment="1">
      <alignment horizontal="center" vertical="center" wrapText="1"/>
    </xf>
    <xf numFmtId="0" fontId="19" fillId="0" borderId="63" xfId="41" applyFont="1" applyBorder="1" applyAlignment="1">
      <alignment horizontal="center" vertical="center" wrapText="1"/>
    </xf>
    <xf numFmtId="176" fontId="9" fillId="0" borderId="62" xfId="41" applyNumberFormat="1" applyFont="1" applyBorder="1" applyAlignment="1">
      <alignment horizontal="center" vertical="center" wrapText="1"/>
    </xf>
    <xf numFmtId="176" fontId="9" fillId="0" borderId="63" xfId="41" applyNumberFormat="1" applyFont="1" applyBorder="1" applyAlignment="1">
      <alignment horizontal="center" vertical="center" wrapText="1"/>
    </xf>
    <xf numFmtId="0" fontId="9" fillId="0" borderId="64" xfId="41" applyFont="1" applyBorder="1" applyAlignment="1">
      <alignment horizontal="center" vertical="center" wrapText="1"/>
    </xf>
    <xf numFmtId="0" fontId="9" fillId="0" borderId="65" xfId="41" applyFont="1" applyBorder="1" applyAlignment="1">
      <alignment horizontal="center" vertic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87AF61B5-A967-4FA1-89BF-2846BDF273CD}"/>
    <cellStyle name="良い" xfId="42" builtinId="26" customBuiltin="1"/>
  </cellStyles>
  <dxfs count="17">
    <dxf>
      <fill>
        <patternFill>
          <bgColor indexed="13"/>
        </patternFill>
      </fill>
    </dxf>
    <dxf>
      <fill>
        <patternFill>
          <bgColor theme="0" tint="-0.24988555558946501"/>
        </patternFill>
      </fill>
    </dxf>
    <dxf>
      <fill>
        <patternFill>
          <bgColor theme="0" tint="-0.24988555558946501"/>
        </patternFill>
      </fill>
    </dxf>
    <dxf>
      <fill>
        <patternFill>
          <bgColor theme="0" tint="-0.24988555558946501"/>
        </patternFill>
      </fill>
    </dxf>
    <dxf>
      <fill>
        <patternFill patternType="solid">
          <bgColor theme="0" tint="-0.24988555558946501"/>
        </patternFill>
      </fill>
    </dxf>
    <dxf>
      <fill>
        <patternFill>
          <bgColor theme="0" tint="-0.24988555558946501"/>
        </patternFill>
      </fill>
    </dxf>
    <dxf>
      <fill>
        <patternFill>
          <bgColor theme="0" tint="-0.24988555558946501"/>
        </patternFill>
      </fill>
    </dxf>
    <dxf>
      <fill>
        <patternFill>
          <bgColor theme="0" tint="-0.24988555558946501"/>
        </patternFill>
      </fill>
    </dxf>
    <dxf>
      <fill>
        <patternFill>
          <bgColor theme="0" tint="-0.24988555558946501"/>
        </patternFill>
      </fill>
    </dxf>
    <dxf>
      <fill>
        <patternFill>
          <bgColor indexed="13"/>
        </patternFill>
      </fill>
    </dxf>
    <dxf>
      <fill>
        <patternFill>
          <bgColor theme="0" tint="-0.24988555558946501"/>
        </patternFill>
      </fill>
    </dxf>
    <dxf>
      <fill>
        <patternFill>
          <bgColor theme="0" tint="-0.24988555558946501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theme="0" tint="-0.24988555558946501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94242-1DE7-4F22-9A24-84756338EB24}">
  <sheetPr codeName="Sheet1"/>
  <dimension ref="A1:O62"/>
  <sheetViews>
    <sheetView zoomScaleNormal="100" workbookViewId="0">
      <selection activeCell="M60" sqref="M60"/>
    </sheetView>
  </sheetViews>
  <sheetFormatPr defaultColWidth="8.875" defaultRowHeight="21" customHeight="1" x14ac:dyDescent="0.15"/>
  <cols>
    <col min="1" max="1" width="3.375" style="54" customWidth="1"/>
    <col min="2" max="2" width="22.375" style="54" customWidth="1"/>
    <col min="3" max="3" width="21.125" style="54" customWidth="1"/>
    <col min="4" max="4" width="3.5" style="54" customWidth="1"/>
    <col min="5" max="5" width="8.875" style="54" customWidth="1"/>
    <col min="6" max="8" width="13.5" style="54" customWidth="1"/>
    <col min="9" max="9" width="11.125" style="54" customWidth="1"/>
    <col min="10" max="10" width="16.625" style="54" customWidth="1"/>
    <col min="11" max="16384" width="8.875" style="54"/>
  </cols>
  <sheetData>
    <row r="1" spans="1:15" ht="21" customHeight="1" x14ac:dyDescent="0.15">
      <c r="A1" s="54" t="s">
        <v>83</v>
      </c>
    </row>
    <row r="3" spans="1:15" s="59" customFormat="1" ht="21" customHeight="1" x14ac:dyDescent="0.15">
      <c r="A3" s="62"/>
      <c r="B3" s="121"/>
      <c r="C3" s="164" t="s">
        <v>144</v>
      </c>
      <c r="D3" s="164"/>
      <c r="E3" s="164"/>
      <c r="F3" s="164"/>
      <c r="G3" s="164"/>
      <c r="H3" s="62"/>
      <c r="I3" s="62"/>
      <c r="J3" s="62"/>
      <c r="K3" s="62"/>
      <c r="L3" s="62"/>
      <c r="M3" s="62"/>
      <c r="N3" s="62"/>
      <c r="O3" s="62"/>
    </row>
    <row r="5" spans="1:15" s="59" customFormat="1" ht="21" customHeight="1" x14ac:dyDescent="0.15">
      <c r="A5" s="164" t="s">
        <v>145</v>
      </c>
      <c r="B5" s="164"/>
      <c r="C5" s="60"/>
      <c r="D5" s="61"/>
    </row>
    <row r="6" spans="1:15" ht="21" customHeight="1" x14ac:dyDescent="0.15">
      <c r="B6" s="78" t="s">
        <v>84</v>
      </c>
      <c r="C6" s="79"/>
      <c r="D6" s="173"/>
      <c r="E6" s="174"/>
      <c r="F6" s="174"/>
      <c r="G6" s="174"/>
      <c r="H6" s="174"/>
      <c r="I6" s="175"/>
    </row>
    <row r="7" spans="1:15" ht="21" customHeight="1" x14ac:dyDescent="0.15">
      <c r="B7" s="78" t="s">
        <v>85</v>
      </c>
      <c r="C7" s="79"/>
      <c r="D7" s="173"/>
      <c r="E7" s="174"/>
      <c r="F7" s="174"/>
      <c r="G7" s="174"/>
      <c r="H7" s="174"/>
      <c r="I7" s="175"/>
    </row>
    <row r="8" spans="1:15" ht="21" customHeight="1" x14ac:dyDescent="0.15">
      <c r="B8" s="78" t="s">
        <v>86</v>
      </c>
      <c r="C8" s="79"/>
      <c r="D8" s="173"/>
      <c r="E8" s="174"/>
      <c r="F8" s="174"/>
      <c r="G8" s="174"/>
      <c r="H8" s="174"/>
      <c r="I8" s="175"/>
    </row>
    <row r="9" spans="1:15" ht="21" customHeight="1" x14ac:dyDescent="0.15">
      <c r="B9" s="78" t="s">
        <v>87</v>
      </c>
      <c r="C9" s="79"/>
      <c r="D9" s="173"/>
      <c r="E9" s="174"/>
      <c r="F9" s="174"/>
      <c r="G9" s="174"/>
      <c r="H9" s="174"/>
      <c r="I9" s="175"/>
    </row>
    <row r="10" spans="1:15" ht="21" customHeight="1" x14ac:dyDescent="0.15">
      <c r="B10" s="78" t="s">
        <v>88</v>
      </c>
      <c r="C10" s="79"/>
      <c r="D10" s="173"/>
      <c r="E10" s="174"/>
      <c r="F10" s="174"/>
      <c r="G10" s="174"/>
      <c r="H10" s="174"/>
      <c r="I10" s="175"/>
    </row>
    <row r="11" spans="1:15" ht="21" customHeight="1" x14ac:dyDescent="0.15">
      <c r="B11" s="78" t="s">
        <v>89</v>
      </c>
      <c r="C11" s="79"/>
      <c r="D11" s="173"/>
      <c r="E11" s="174"/>
      <c r="F11" s="174"/>
      <c r="G11" s="174"/>
      <c r="H11" s="174"/>
      <c r="I11" s="175"/>
    </row>
    <row r="12" spans="1:15" ht="21" customHeight="1" x14ac:dyDescent="0.15">
      <c r="B12" s="194" t="s">
        <v>90</v>
      </c>
      <c r="C12" s="195"/>
      <c r="D12" s="173"/>
      <c r="E12" s="174"/>
      <c r="F12" s="174"/>
      <c r="G12" s="174"/>
      <c r="H12" s="174"/>
      <c r="I12" s="175"/>
    </row>
    <row r="13" spans="1:15" s="63" customFormat="1" ht="21" customHeight="1" x14ac:dyDescent="0.15">
      <c r="B13" s="80" t="s">
        <v>105</v>
      </c>
      <c r="C13" s="81"/>
      <c r="D13" s="176"/>
      <c r="E13" s="177"/>
      <c r="F13" s="177"/>
      <c r="G13" s="177"/>
      <c r="H13" s="177"/>
      <c r="I13" s="178"/>
    </row>
    <row r="14" spans="1:15" ht="21" customHeight="1" x14ac:dyDescent="0.15">
      <c r="B14" s="54" t="s">
        <v>142</v>
      </c>
    </row>
    <row r="15" spans="1:15" ht="33" customHeight="1" x14ac:dyDescent="0.15">
      <c r="B15" s="196" t="s">
        <v>141</v>
      </c>
      <c r="C15" s="197"/>
      <c r="D15" s="197"/>
      <c r="E15" s="197"/>
      <c r="F15" s="197"/>
      <c r="G15" s="197"/>
      <c r="H15" s="197"/>
      <c r="I15" s="197"/>
      <c r="J15" s="197"/>
    </row>
    <row r="16" spans="1:15" ht="21" customHeight="1" x14ac:dyDescent="0.15">
      <c r="B16" s="196" t="s">
        <v>143</v>
      </c>
      <c r="C16" s="197"/>
      <c r="D16" s="197"/>
      <c r="E16" s="197"/>
      <c r="F16" s="197"/>
      <c r="G16" s="197"/>
      <c r="H16" s="197"/>
      <c r="I16" s="197"/>
      <c r="J16" s="197"/>
    </row>
    <row r="19" spans="1:10" s="59" customFormat="1" ht="21" customHeight="1" x14ac:dyDescent="0.15">
      <c r="A19" s="164" t="s">
        <v>146</v>
      </c>
      <c r="B19" s="164"/>
      <c r="C19" s="60"/>
    </row>
    <row r="20" spans="1:10" ht="36" customHeight="1" x14ac:dyDescent="0.15">
      <c r="B20" s="55"/>
      <c r="C20" s="56" t="s">
        <v>91</v>
      </c>
      <c r="D20" s="191" t="s">
        <v>92</v>
      </c>
      <c r="E20" s="192"/>
      <c r="F20" s="124" t="s">
        <v>130</v>
      </c>
      <c r="G20" s="125" t="s">
        <v>129</v>
      </c>
      <c r="H20" s="57" t="s">
        <v>131</v>
      </c>
      <c r="I20" s="56" t="s">
        <v>93</v>
      </c>
      <c r="J20" s="132" t="s">
        <v>133</v>
      </c>
    </row>
    <row r="21" spans="1:10" ht="16.149999999999999" customHeight="1" x14ac:dyDescent="0.15">
      <c r="B21" s="82" t="s">
        <v>106</v>
      </c>
      <c r="C21" s="83" t="str">
        <f ca="1">IFERROR(IF(INDIRECT("'様式第1号別紙２－"&amp;$B21&amp;"'"&amp;"!O$8")="","",INDIRECT("'様式第1号別紙２－"&amp;$B21&amp;"'"&amp;"!O$8")),"")</f>
        <v/>
      </c>
      <c r="D21" s="193" t="str">
        <f ca="1">IFERROR(IF(INDIRECT("'様式第1号別紙２－"&amp;$B21&amp;"'"&amp;"!D$9")="","",INDIRECT("'様式第1号別紙２－"&amp;$B21&amp;"'"&amp;"!D$9")),"")</f>
        <v/>
      </c>
      <c r="E21" s="193"/>
      <c r="F21" s="126" t="str">
        <f ca="1">IFERROR(IF(INDIRECT("'様式第1号別紙２－"&amp;$B21&amp;"'"&amp;"!R$9")="","",INDIRECT("'様式第1号別紙２－"&amp;$B21&amp;"'"&amp;"!R$9")),"")</f>
        <v/>
      </c>
      <c r="G21" s="127" t="str">
        <f ca="1">IFERROR(IF(INDIRECT("'様式第1号別紙２－"&amp;$B21&amp;"'"&amp;"!AC$9")="","",INDIRECT("'様式第1号別紙２－"&amp;$B21&amp;"'"&amp;"!AC$9")),"")</f>
        <v/>
      </c>
      <c r="H21" s="157" t="str">
        <f ca="1">IF($C21="","",IF($D$12="生活介護",IF($F21="該当",IF($D$13&gt;=4,IF($G21&lt;32,9300,13900),IF($G21&lt;32,7200,11800)),2900),IF($D$12="放課後等デイサービス",1900,6700)))</f>
        <v/>
      </c>
      <c r="I21" s="84" t="str">
        <f ca="1">IFERROR(IF(INDIRECT("'様式第1号別紙２－"&amp;$B21&amp;"'"&amp;"!AG$24")="","",INDIRECT("'様式第1号別紙２－"&amp;$B21&amp;"'"&amp;"!AG$24")),"")</f>
        <v/>
      </c>
      <c r="J21" s="142" t="str">
        <f ca="1">IF(C21="","",H21*I21)</f>
        <v/>
      </c>
    </row>
    <row r="22" spans="1:10" ht="16.149999999999999" customHeight="1" x14ac:dyDescent="0.15">
      <c r="B22" s="85" t="s">
        <v>107</v>
      </c>
      <c r="C22" s="86" t="str">
        <f t="shared" ref="C22:C40" ca="1" si="0">IFERROR(IF(INDIRECT("'様式第1号別紙２－"&amp;$B22&amp;"'"&amp;"!O$8")="","",INDIRECT("'様式第1号別紙２－"&amp;$B22&amp;"'"&amp;"!O$8")),"")</f>
        <v/>
      </c>
      <c r="D22" s="179" t="str">
        <f t="shared" ref="D22:D40" ca="1" si="1">IFERROR(IF(INDIRECT("'様式第1号別紙２－"&amp;$B22&amp;"'"&amp;"!D$9")="","",INDIRECT("'様式第1号別紙２－"&amp;$B22&amp;"'"&amp;"!D$9")),"")</f>
        <v/>
      </c>
      <c r="E22" s="179"/>
      <c r="F22" s="128" t="str">
        <f t="shared" ref="F22:F40" ca="1" si="2">IFERROR(IF(INDIRECT("'様式第1号別紙２－"&amp;$B22&amp;"'"&amp;"!R$9")="","",INDIRECT("'様式第1号別紙２－"&amp;$B22&amp;"'"&amp;"!R$9")),"")</f>
        <v/>
      </c>
      <c r="G22" s="129" t="str">
        <f t="shared" ref="G22:G40" ca="1" si="3">IFERROR(IF(INDIRECT("'様式第1号別紙２－"&amp;$B22&amp;"'"&amp;"!AC$9")="","",INDIRECT("'様式第1号別紙２－"&amp;$B22&amp;"'"&amp;"!AC$9")),"")</f>
        <v/>
      </c>
      <c r="H22" s="158" t="str">
        <f t="shared" ref="H22:H40" ca="1" si="4">IF($C22="","",IF($D$12="生活介護",IF($F22="該当",IF($D$13&gt;=4,IF($G22&lt;32,9300,13900),IF($G22&lt;32,7200,11800)),2900),IF($D$12="放課後等デイサービス",1900,6700)))</f>
        <v/>
      </c>
      <c r="I22" s="87" t="str">
        <f t="shared" ref="I22:I40" ca="1" si="5">IFERROR(IF(INDIRECT("'様式第1号別紙２－"&amp;$B22&amp;"'"&amp;"!AG$24")="","",INDIRECT("'様式第1号別紙２－"&amp;$B22&amp;"'"&amp;"!AG$24")),"")</f>
        <v/>
      </c>
      <c r="J22" s="143" t="str">
        <f t="shared" ref="J22:J40" ca="1" si="6">IF(C22="","",H22*I22)</f>
        <v/>
      </c>
    </row>
    <row r="23" spans="1:10" ht="16.149999999999999" customHeight="1" x14ac:dyDescent="0.15">
      <c r="B23" s="85" t="s">
        <v>108</v>
      </c>
      <c r="C23" s="86" t="str">
        <f t="shared" ca="1" si="0"/>
        <v/>
      </c>
      <c r="D23" s="179" t="str">
        <f t="shared" ca="1" si="1"/>
        <v/>
      </c>
      <c r="E23" s="179"/>
      <c r="F23" s="128" t="str">
        <f t="shared" ca="1" si="2"/>
        <v/>
      </c>
      <c r="G23" s="129" t="str">
        <f t="shared" ca="1" si="3"/>
        <v/>
      </c>
      <c r="H23" s="158" t="str">
        <f t="shared" ca="1" si="4"/>
        <v/>
      </c>
      <c r="I23" s="87" t="str">
        <f t="shared" ca="1" si="5"/>
        <v/>
      </c>
      <c r="J23" s="143" t="str">
        <f t="shared" ca="1" si="6"/>
        <v/>
      </c>
    </row>
    <row r="24" spans="1:10" ht="16.149999999999999" customHeight="1" x14ac:dyDescent="0.15">
      <c r="B24" s="85" t="s">
        <v>109</v>
      </c>
      <c r="C24" s="86" t="str">
        <f t="shared" ca="1" si="0"/>
        <v/>
      </c>
      <c r="D24" s="179" t="str">
        <f t="shared" ca="1" si="1"/>
        <v/>
      </c>
      <c r="E24" s="179"/>
      <c r="F24" s="128" t="str">
        <f t="shared" ca="1" si="2"/>
        <v/>
      </c>
      <c r="G24" s="129" t="str">
        <f t="shared" ca="1" si="3"/>
        <v/>
      </c>
      <c r="H24" s="158" t="str">
        <f t="shared" ca="1" si="4"/>
        <v/>
      </c>
      <c r="I24" s="87" t="str">
        <f t="shared" ca="1" si="5"/>
        <v/>
      </c>
      <c r="J24" s="143" t="str">
        <f t="shared" ca="1" si="6"/>
        <v/>
      </c>
    </row>
    <row r="25" spans="1:10" ht="16.149999999999999" customHeight="1" x14ac:dyDescent="0.15">
      <c r="B25" s="85" t="s">
        <v>110</v>
      </c>
      <c r="C25" s="86" t="str">
        <f t="shared" ca="1" si="0"/>
        <v/>
      </c>
      <c r="D25" s="179" t="str">
        <f t="shared" ca="1" si="1"/>
        <v/>
      </c>
      <c r="E25" s="179"/>
      <c r="F25" s="128" t="str">
        <f t="shared" ca="1" si="2"/>
        <v/>
      </c>
      <c r="G25" s="129" t="str">
        <f t="shared" ca="1" si="3"/>
        <v/>
      </c>
      <c r="H25" s="158" t="str">
        <f t="shared" ca="1" si="4"/>
        <v/>
      </c>
      <c r="I25" s="87" t="str">
        <f t="shared" ca="1" si="5"/>
        <v/>
      </c>
      <c r="J25" s="143" t="str">
        <f t="shared" ca="1" si="6"/>
        <v/>
      </c>
    </row>
    <row r="26" spans="1:10" ht="16.149999999999999" customHeight="1" x14ac:dyDescent="0.15">
      <c r="B26" s="85" t="s">
        <v>111</v>
      </c>
      <c r="C26" s="86" t="str">
        <f t="shared" ca="1" si="0"/>
        <v/>
      </c>
      <c r="D26" s="179" t="str">
        <f t="shared" ca="1" si="1"/>
        <v/>
      </c>
      <c r="E26" s="179"/>
      <c r="F26" s="128" t="str">
        <f t="shared" ca="1" si="2"/>
        <v/>
      </c>
      <c r="G26" s="129" t="str">
        <f t="shared" ca="1" si="3"/>
        <v/>
      </c>
      <c r="H26" s="158" t="str">
        <f t="shared" ca="1" si="4"/>
        <v/>
      </c>
      <c r="I26" s="87" t="str">
        <f t="shared" ca="1" si="5"/>
        <v/>
      </c>
      <c r="J26" s="143" t="str">
        <f t="shared" ca="1" si="6"/>
        <v/>
      </c>
    </row>
    <row r="27" spans="1:10" ht="16.149999999999999" customHeight="1" x14ac:dyDescent="0.15">
      <c r="B27" s="85" t="s">
        <v>112</v>
      </c>
      <c r="C27" s="86" t="str">
        <f t="shared" ca="1" si="0"/>
        <v/>
      </c>
      <c r="D27" s="179" t="str">
        <f t="shared" ca="1" si="1"/>
        <v/>
      </c>
      <c r="E27" s="179"/>
      <c r="F27" s="128" t="str">
        <f t="shared" ca="1" si="2"/>
        <v/>
      </c>
      <c r="G27" s="129" t="str">
        <f t="shared" ca="1" si="3"/>
        <v/>
      </c>
      <c r="H27" s="158" t="str">
        <f t="shared" ca="1" si="4"/>
        <v/>
      </c>
      <c r="I27" s="87" t="str">
        <f t="shared" ca="1" si="5"/>
        <v/>
      </c>
      <c r="J27" s="143" t="str">
        <f t="shared" ca="1" si="6"/>
        <v/>
      </c>
    </row>
    <row r="28" spans="1:10" ht="16.149999999999999" customHeight="1" x14ac:dyDescent="0.15">
      <c r="B28" s="85" t="s">
        <v>113</v>
      </c>
      <c r="C28" s="86" t="str">
        <f t="shared" ca="1" si="0"/>
        <v/>
      </c>
      <c r="D28" s="179" t="str">
        <f t="shared" ca="1" si="1"/>
        <v/>
      </c>
      <c r="E28" s="179"/>
      <c r="F28" s="128" t="str">
        <f t="shared" ca="1" si="2"/>
        <v/>
      </c>
      <c r="G28" s="129" t="str">
        <f t="shared" ca="1" si="3"/>
        <v/>
      </c>
      <c r="H28" s="158" t="str">
        <f t="shared" ca="1" si="4"/>
        <v/>
      </c>
      <c r="I28" s="87" t="str">
        <f t="shared" ca="1" si="5"/>
        <v/>
      </c>
      <c r="J28" s="143" t="str">
        <f t="shared" ca="1" si="6"/>
        <v/>
      </c>
    </row>
    <row r="29" spans="1:10" ht="16.149999999999999" customHeight="1" x14ac:dyDescent="0.15">
      <c r="B29" s="85" t="s">
        <v>114</v>
      </c>
      <c r="C29" s="86" t="str">
        <f t="shared" ca="1" si="0"/>
        <v/>
      </c>
      <c r="D29" s="179" t="str">
        <f t="shared" ca="1" si="1"/>
        <v/>
      </c>
      <c r="E29" s="179"/>
      <c r="F29" s="128" t="str">
        <f t="shared" ca="1" si="2"/>
        <v/>
      </c>
      <c r="G29" s="129" t="str">
        <f t="shared" ca="1" si="3"/>
        <v/>
      </c>
      <c r="H29" s="158" t="str">
        <f t="shared" ca="1" si="4"/>
        <v/>
      </c>
      <c r="I29" s="87" t="str">
        <f t="shared" ca="1" si="5"/>
        <v/>
      </c>
      <c r="J29" s="143" t="str">
        <f t="shared" ca="1" si="6"/>
        <v/>
      </c>
    </row>
    <row r="30" spans="1:10" ht="16.149999999999999" customHeight="1" x14ac:dyDescent="0.15">
      <c r="B30" s="85" t="s">
        <v>115</v>
      </c>
      <c r="C30" s="86" t="str">
        <f t="shared" ca="1" si="0"/>
        <v/>
      </c>
      <c r="D30" s="179" t="str">
        <f t="shared" ca="1" si="1"/>
        <v/>
      </c>
      <c r="E30" s="179"/>
      <c r="F30" s="128" t="str">
        <f t="shared" ca="1" si="2"/>
        <v/>
      </c>
      <c r="G30" s="129" t="str">
        <f t="shared" ca="1" si="3"/>
        <v/>
      </c>
      <c r="H30" s="158" t="str">
        <f t="shared" ca="1" si="4"/>
        <v/>
      </c>
      <c r="I30" s="87" t="str">
        <f t="shared" ca="1" si="5"/>
        <v/>
      </c>
      <c r="J30" s="143" t="str">
        <f t="shared" ca="1" si="6"/>
        <v/>
      </c>
    </row>
    <row r="31" spans="1:10" s="63" customFormat="1" ht="16.149999999999999" customHeight="1" x14ac:dyDescent="0.15">
      <c r="B31" s="97" t="s">
        <v>119</v>
      </c>
      <c r="C31" s="88" t="str">
        <f t="shared" ca="1" si="0"/>
        <v/>
      </c>
      <c r="D31" s="170" t="str">
        <f t="shared" ca="1" si="1"/>
        <v/>
      </c>
      <c r="E31" s="170"/>
      <c r="F31" s="128" t="str">
        <f t="shared" ca="1" si="2"/>
        <v/>
      </c>
      <c r="G31" s="129" t="str">
        <f t="shared" ca="1" si="3"/>
        <v/>
      </c>
      <c r="H31" s="159" t="str">
        <f t="shared" ca="1" si="4"/>
        <v/>
      </c>
      <c r="I31" s="89" t="str">
        <f t="shared" ca="1" si="5"/>
        <v/>
      </c>
      <c r="J31" s="143" t="str">
        <f t="shared" ca="1" si="6"/>
        <v/>
      </c>
    </row>
    <row r="32" spans="1:10" s="63" customFormat="1" ht="16.149999999999999" customHeight="1" x14ac:dyDescent="0.15">
      <c r="B32" s="97" t="s">
        <v>120</v>
      </c>
      <c r="C32" s="88" t="str">
        <f t="shared" ca="1" si="0"/>
        <v/>
      </c>
      <c r="D32" s="170" t="str">
        <f t="shared" ca="1" si="1"/>
        <v/>
      </c>
      <c r="E32" s="170"/>
      <c r="F32" s="128" t="str">
        <f t="shared" ca="1" si="2"/>
        <v/>
      </c>
      <c r="G32" s="129" t="str">
        <f t="shared" ca="1" si="3"/>
        <v/>
      </c>
      <c r="H32" s="159" t="str">
        <f t="shared" ca="1" si="4"/>
        <v/>
      </c>
      <c r="I32" s="89" t="str">
        <f t="shared" ca="1" si="5"/>
        <v/>
      </c>
      <c r="J32" s="143" t="str">
        <f t="shared" ca="1" si="6"/>
        <v/>
      </c>
    </row>
    <row r="33" spans="1:10" s="63" customFormat="1" ht="16.149999999999999" customHeight="1" x14ac:dyDescent="0.15">
      <c r="B33" s="97" t="s">
        <v>121</v>
      </c>
      <c r="C33" s="88" t="str">
        <f t="shared" ca="1" si="0"/>
        <v/>
      </c>
      <c r="D33" s="170" t="str">
        <f t="shared" ca="1" si="1"/>
        <v/>
      </c>
      <c r="E33" s="170"/>
      <c r="F33" s="128" t="str">
        <f t="shared" ca="1" si="2"/>
        <v/>
      </c>
      <c r="G33" s="129" t="str">
        <f ca="1">IFERROR(IF(INDIRECT("'様式第1号別紙２－"&amp;$B33&amp;"'"&amp;"!AC$9")="","",INDIRECT("'様式第1号別紙２－"&amp;$B33&amp;"'"&amp;"!AC$9")),"")</f>
        <v/>
      </c>
      <c r="H33" s="159" t="str">
        <f t="shared" ca="1" si="4"/>
        <v/>
      </c>
      <c r="I33" s="89" t="str">
        <f t="shared" ca="1" si="5"/>
        <v/>
      </c>
      <c r="J33" s="143" t="str">
        <f t="shared" ca="1" si="6"/>
        <v/>
      </c>
    </row>
    <row r="34" spans="1:10" s="63" customFormat="1" ht="16.149999999999999" customHeight="1" x14ac:dyDescent="0.15">
      <c r="B34" s="97" t="s">
        <v>122</v>
      </c>
      <c r="C34" s="88" t="str">
        <f t="shared" ca="1" si="0"/>
        <v/>
      </c>
      <c r="D34" s="170" t="str">
        <f t="shared" ca="1" si="1"/>
        <v/>
      </c>
      <c r="E34" s="170"/>
      <c r="F34" s="128" t="str">
        <f t="shared" ca="1" si="2"/>
        <v/>
      </c>
      <c r="G34" s="129" t="str">
        <f t="shared" ca="1" si="3"/>
        <v/>
      </c>
      <c r="H34" s="159" t="str">
        <f t="shared" ca="1" si="4"/>
        <v/>
      </c>
      <c r="I34" s="89" t="str">
        <f t="shared" ca="1" si="5"/>
        <v/>
      </c>
      <c r="J34" s="143" t="str">
        <f t="shared" ca="1" si="6"/>
        <v/>
      </c>
    </row>
    <row r="35" spans="1:10" s="63" customFormat="1" ht="16.149999999999999" customHeight="1" x14ac:dyDescent="0.15">
      <c r="B35" s="97" t="s">
        <v>123</v>
      </c>
      <c r="C35" s="88" t="str">
        <f t="shared" ca="1" si="0"/>
        <v/>
      </c>
      <c r="D35" s="170" t="str">
        <f t="shared" ca="1" si="1"/>
        <v/>
      </c>
      <c r="E35" s="170"/>
      <c r="F35" s="128" t="str">
        <f t="shared" ca="1" si="2"/>
        <v/>
      </c>
      <c r="G35" s="129" t="str">
        <f t="shared" ca="1" si="3"/>
        <v/>
      </c>
      <c r="H35" s="159" t="str">
        <f t="shared" ca="1" si="4"/>
        <v/>
      </c>
      <c r="I35" s="89" t="str">
        <f t="shared" ca="1" si="5"/>
        <v/>
      </c>
      <c r="J35" s="143" t="str">
        <f t="shared" ca="1" si="6"/>
        <v/>
      </c>
    </row>
    <row r="36" spans="1:10" s="63" customFormat="1" ht="16.149999999999999" customHeight="1" x14ac:dyDescent="0.15">
      <c r="B36" s="97" t="s">
        <v>124</v>
      </c>
      <c r="C36" s="88" t="str">
        <f t="shared" ca="1" si="0"/>
        <v/>
      </c>
      <c r="D36" s="170" t="str">
        <f t="shared" ca="1" si="1"/>
        <v/>
      </c>
      <c r="E36" s="170"/>
      <c r="F36" s="128" t="str">
        <f t="shared" ca="1" si="2"/>
        <v/>
      </c>
      <c r="G36" s="129" t="str">
        <f t="shared" ca="1" si="3"/>
        <v/>
      </c>
      <c r="H36" s="159" t="str">
        <f t="shared" ca="1" si="4"/>
        <v/>
      </c>
      <c r="I36" s="89" t="str">
        <f t="shared" ca="1" si="5"/>
        <v/>
      </c>
      <c r="J36" s="143" t="str">
        <f t="shared" ca="1" si="6"/>
        <v/>
      </c>
    </row>
    <row r="37" spans="1:10" s="63" customFormat="1" ht="16.149999999999999" customHeight="1" x14ac:dyDescent="0.15">
      <c r="B37" s="97" t="s">
        <v>125</v>
      </c>
      <c r="C37" s="88" t="str">
        <f t="shared" ca="1" si="0"/>
        <v/>
      </c>
      <c r="D37" s="170" t="str">
        <f t="shared" ca="1" si="1"/>
        <v/>
      </c>
      <c r="E37" s="170"/>
      <c r="F37" s="128" t="str">
        <f t="shared" ca="1" si="2"/>
        <v/>
      </c>
      <c r="G37" s="129" t="str">
        <f t="shared" ca="1" si="3"/>
        <v/>
      </c>
      <c r="H37" s="159" t="str">
        <f t="shared" ca="1" si="4"/>
        <v/>
      </c>
      <c r="I37" s="89" t="str">
        <f t="shared" ca="1" si="5"/>
        <v/>
      </c>
      <c r="J37" s="143" t="str">
        <f t="shared" ca="1" si="6"/>
        <v/>
      </c>
    </row>
    <row r="38" spans="1:10" s="63" customFormat="1" ht="16.149999999999999" customHeight="1" x14ac:dyDescent="0.15">
      <c r="B38" s="97" t="s">
        <v>126</v>
      </c>
      <c r="C38" s="88" t="str">
        <f t="shared" ca="1" si="0"/>
        <v/>
      </c>
      <c r="D38" s="170" t="str">
        <f t="shared" ca="1" si="1"/>
        <v/>
      </c>
      <c r="E38" s="170"/>
      <c r="F38" s="128" t="str">
        <f t="shared" ca="1" si="2"/>
        <v/>
      </c>
      <c r="G38" s="129" t="str">
        <f t="shared" ca="1" si="3"/>
        <v/>
      </c>
      <c r="H38" s="159" t="str">
        <f t="shared" ca="1" si="4"/>
        <v/>
      </c>
      <c r="I38" s="89" t="str">
        <f t="shared" ca="1" si="5"/>
        <v/>
      </c>
      <c r="J38" s="143" t="str">
        <f t="shared" ca="1" si="6"/>
        <v/>
      </c>
    </row>
    <row r="39" spans="1:10" s="63" customFormat="1" ht="16.149999999999999" customHeight="1" x14ac:dyDescent="0.15">
      <c r="B39" s="97" t="s">
        <v>127</v>
      </c>
      <c r="C39" s="88" t="str">
        <f t="shared" ca="1" si="0"/>
        <v/>
      </c>
      <c r="D39" s="170" t="str">
        <f t="shared" ca="1" si="1"/>
        <v/>
      </c>
      <c r="E39" s="170"/>
      <c r="F39" s="128" t="str">
        <f t="shared" ca="1" si="2"/>
        <v/>
      </c>
      <c r="G39" s="129" t="str">
        <f t="shared" ca="1" si="3"/>
        <v/>
      </c>
      <c r="H39" s="159" t="str">
        <f t="shared" ca="1" si="4"/>
        <v/>
      </c>
      <c r="I39" s="89" t="str">
        <f t="shared" ca="1" si="5"/>
        <v/>
      </c>
      <c r="J39" s="143" t="str">
        <f t="shared" ca="1" si="6"/>
        <v/>
      </c>
    </row>
    <row r="40" spans="1:10" s="63" customFormat="1" ht="16.149999999999999" customHeight="1" thickBot="1" x14ac:dyDescent="0.2">
      <c r="B40" s="98" t="s">
        <v>128</v>
      </c>
      <c r="C40" s="90" t="str">
        <f t="shared" ca="1" si="0"/>
        <v/>
      </c>
      <c r="D40" s="172" t="str">
        <f t="shared" ca="1" si="1"/>
        <v/>
      </c>
      <c r="E40" s="172"/>
      <c r="F40" s="130" t="str">
        <f t="shared" ca="1" si="2"/>
        <v/>
      </c>
      <c r="G40" s="131" t="str">
        <f t="shared" ca="1" si="3"/>
        <v/>
      </c>
      <c r="H40" s="160" t="str">
        <f t="shared" ca="1" si="4"/>
        <v/>
      </c>
      <c r="I40" s="91" t="str">
        <f t="shared" ca="1" si="5"/>
        <v/>
      </c>
      <c r="J40" s="144" t="str">
        <f t="shared" ca="1" si="6"/>
        <v/>
      </c>
    </row>
    <row r="41" spans="1:10" ht="21" customHeight="1" thickTop="1" x14ac:dyDescent="0.15">
      <c r="B41" s="58" t="s">
        <v>132</v>
      </c>
      <c r="C41" s="74"/>
      <c r="D41" s="171"/>
      <c r="E41" s="171"/>
      <c r="F41" s="75"/>
      <c r="G41" s="75"/>
      <c r="H41" s="99"/>
      <c r="I41" s="76">
        <f ca="1">SUM(I21:I40)</f>
        <v>0</v>
      </c>
      <c r="J41" s="133">
        <f ca="1">SUM(J21:J40)</f>
        <v>0</v>
      </c>
    </row>
    <row r="43" spans="1:10" s="59" customFormat="1" ht="21" customHeight="1" x14ac:dyDescent="0.15">
      <c r="A43" s="164" t="s">
        <v>147</v>
      </c>
      <c r="B43" s="164"/>
    </row>
    <row r="44" spans="1:10" ht="21" customHeight="1" x14ac:dyDescent="0.15">
      <c r="B44" s="169" t="s">
        <v>135</v>
      </c>
      <c r="C44" s="169"/>
      <c r="D44" s="169"/>
      <c r="E44" s="169"/>
      <c r="F44" s="169"/>
      <c r="G44" s="167">
        <f ca="1">IF(D12="生活介護",SUMIFS(J$21:J$40,H$21:H$40,2900),J41)</f>
        <v>0</v>
      </c>
      <c r="H44" s="167"/>
    </row>
    <row r="45" spans="1:10" ht="21" customHeight="1" thickBot="1" x14ac:dyDescent="0.2">
      <c r="B45" s="122" t="s">
        <v>138</v>
      </c>
      <c r="C45" s="123"/>
      <c r="D45" s="123"/>
      <c r="E45" s="123"/>
      <c r="F45" s="123"/>
      <c r="G45" s="168">
        <f ca="1">J41-G44</f>
        <v>0</v>
      </c>
      <c r="H45" s="168"/>
    </row>
    <row r="46" spans="1:10" ht="21" customHeight="1" thickTop="1" x14ac:dyDescent="0.15">
      <c r="B46" s="189" t="s">
        <v>136</v>
      </c>
      <c r="C46" s="189"/>
      <c r="D46" s="189"/>
      <c r="E46" s="189"/>
      <c r="F46" s="189"/>
      <c r="G46" s="190">
        <f ca="1">SUM(G44:H45)</f>
        <v>0</v>
      </c>
      <c r="H46" s="190"/>
    </row>
    <row r="48" spans="1:10" s="59" customFormat="1" ht="21" customHeight="1" x14ac:dyDescent="0.15">
      <c r="A48" s="164" t="s">
        <v>148</v>
      </c>
      <c r="B48" s="164"/>
      <c r="C48" s="164"/>
      <c r="D48" s="165"/>
      <c r="E48" s="166"/>
      <c r="F48" s="62"/>
    </row>
    <row r="49" spans="1:10" ht="21" customHeight="1" x14ac:dyDescent="0.15">
      <c r="A49" s="200" t="s">
        <v>94</v>
      </c>
      <c r="B49" s="200"/>
    </row>
    <row r="50" spans="1:10" ht="21" customHeight="1" x14ac:dyDescent="0.15">
      <c r="A50" s="53"/>
      <c r="B50" s="78" t="s">
        <v>97</v>
      </c>
      <c r="C50" s="92"/>
      <c r="D50" s="183"/>
      <c r="E50" s="184"/>
      <c r="F50" s="184"/>
      <c r="G50" s="184"/>
      <c r="H50" s="184"/>
      <c r="I50" s="185"/>
    </row>
    <row r="51" spans="1:10" ht="21" customHeight="1" x14ac:dyDescent="0.15">
      <c r="A51" s="53"/>
      <c r="B51" s="78" t="s">
        <v>98</v>
      </c>
      <c r="C51" s="92"/>
      <c r="D51" s="183"/>
      <c r="E51" s="184"/>
      <c r="F51" s="184"/>
      <c r="G51" s="184"/>
      <c r="H51" s="184"/>
      <c r="I51" s="185"/>
    </row>
    <row r="52" spans="1:10" ht="21" customHeight="1" x14ac:dyDescent="0.15">
      <c r="A52" s="53"/>
      <c r="B52" s="93" t="s">
        <v>95</v>
      </c>
      <c r="C52" s="94"/>
      <c r="D52" s="72"/>
      <c r="E52" s="120"/>
      <c r="F52" s="120"/>
      <c r="G52" s="120"/>
      <c r="H52" s="120"/>
      <c r="I52" s="120"/>
    </row>
    <row r="53" spans="1:10" ht="21" customHeight="1" x14ac:dyDescent="0.15">
      <c r="A53" s="53"/>
      <c r="B53" s="73" t="s">
        <v>99</v>
      </c>
      <c r="C53" s="95"/>
      <c r="D53" s="186"/>
      <c r="E53" s="187"/>
      <c r="F53" s="187"/>
      <c r="G53" s="187"/>
      <c r="H53" s="187"/>
      <c r="I53" s="188"/>
    </row>
    <row r="54" spans="1:10" ht="21" customHeight="1" x14ac:dyDescent="0.15">
      <c r="A54" s="53"/>
      <c r="B54" s="77" t="s">
        <v>100</v>
      </c>
      <c r="C54" s="96"/>
      <c r="D54" s="180"/>
      <c r="E54" s="181"/>
      <c r="F54" s="181"/>
      <c r="G54" s="181"/>
      <c r="H54" s="181"/>
      <c r="I54" s="182"/>
    </row>
    <row r="55" spans="1:10" ht="21" customHeight="1" x14ac:dyDescent="0.15">
      <c r="A55" s="53"/>
      <c r="B55" s="54" t="s">
        <v>101</v>
      </c>
    </row>
    <row r="56" spans="1:10" ht="33" customHeight="1" x14ac:dyDescent="0.15">
      <c r="A56" s="53"/>
      <c r="B56" s="199" t="s">
        <v>103</v>
      </c>
      <c r="C56" s="199"/>
      <c r="D56" s="199"/>
      <c r="E56" s="199"/>
      <c r="F56" s="199"/>
      <c r="G56" s="199"/>
      <c r="H56" s="199"/>
      <c r="I56" s="199"/>
      <c r="J56" s="199"/>
    </row>
    <row r="57" spans="1:10" ht="21" customHeight="1" x14ac:dyDescent="0.15">
      <c r="A57" s="53"/>
    </row>
    <row r="58" spans="1:10" ht="21" customHeight="1" x14ac:dyDescent="0.15">
      <c r="A58" s="198" t="s">
        <v>149</v>
      </c>
      <c r="B58" s="198"/>
    </row>
    <row r="59" spans="1:10" ht="21" customHeight="1" x14ac:dyDescent="0.15">
      <c r="A59" s="53"/>
      <c r="B59" s="54" t="s">
        <v>102</v>
      </c>
    </row>
    <row r="60" spans="1:10" ht="45" customHeight="1" x14ac:dyDescent="0.15">
      <c r="A60" s="53"/>
      <c r="B60" s="199" t="s">
        <v>104</v>
      </c>
      <c r="C60" s="199"/>
      <c r="D60" s="199"/>
      <c r="E60" s="199"/>
      <c r="F60" s="199"/>
      <c r="G60" s="199"/>
      <c r="H60" s="199"/>
      <c r="I60" s="199"/>
      <c r="J60" s="199"/>
    </row>
    <row r="61" spans="1:10" ht="21" customHeight="1" x14ac:dyDescent="0.15">
      <c r="A61" s="53"/>
      <c r="B61" s="198" t="s">
        <v>150</v>
      </c>
      <c r="C61" s="198"/>
      <c r="D61" s="198"/>
      <c r="E61" s="198"/>
      <c r="F61" s="198"/>
      <c r="G61" s="198"/>
      <c r="H61" s="198"/>
      <c r="I61" s="198"/>
    </row>
    <row r="62" spans="1:10" ht="21" customHeight="1" x14ac:dyDescent="0.15">
      <c r="B62" s="198" t="s">
        <v>96</v>
      </c>
      <c r="C62" s="198"/>
      <c r="D62" s="198"/>
      <c r="E62" s="198"/>
      <c r="F62" s="198"/>
      <c r="G62" s="198"/>
      <c r="H62" s="198"/>
      <c r="I62" s="198"/>
    </row>
  </sheetData>
  <sheetProtection selectLockedCells="1"/>
  <mergeCells count="54">
    <mergeCell ref="B61:I61"/>
    <mergeCell ref="B62:I62"/>
    <mergeCell ref="B60:J60"/>
    <mergeCell ref="A58:B58"/>
    <mergeCell ref="C3:G3"/>
    <mergeCell ref="B56:J56"/>
    <mergeCell ref="A43:B43"/>
    <mergeCell ref="A49:B49"/>
    <mergeCell ref="D23:E23"/>
    <mergeCell ref="A19:B19"/>
    <mergeCell ref="B12:C12"/>
    <mergeCell ref="A5:B5"/>
    <mergeCell ref="B15:J15"/>
    <mergeCell ref="D6:I6"/>
    <mergeCell ref="D7:I7"/>
    <mergeCell ref="B16:J16"/>
    <mergeCell ref="D8:I8"/>
    <mergeCell ref="D9:I9"/>
    <mergeCell ref="D10:I10"/>
    <mergeCell ref="D11:I11"/>
    <mergeCell ref="D36:E36"/>
    <mergeCell ref="D22:E22"/>
    <mergeCell ref="D21:E21"/>
    <mergeCell ref="D26:E26"/>
    <mergeCell ref="D29:E29"/>
    <mergeCell ref="D28:E28"/>
    <mergeCell ref="D27:E27"/>
    <mergeCell ref="D25:E25"/>
    <mergeCell ref="D20:E20"/>
    <mergeCell ref="D32:E32"/>
    <mergeCell ref="D31:E31"/>
    <mergeCell ref="D35:E35"/>
    <mergeCell ref="D33:E33"/>
    <mergeCell ref="D34:E34"/>
    <mergeCell ref="D12:I12"/>
    <mergeCell ref="D13:I13"/>
    <mergeCell ref="D24:E24"/>
    <mergeCell ref="D30:E30"/>
    <mergeCell ref="D54:I54"/>
    <mergeCell ref="D50:I50"/>
    <mergeCell ref="D51:I51"/>
    <mergeCell ref="D53:I53"/>
    <mergeCell ref="B46:F46"/>
    <mergeCell ref="G46:H46"/>
    <mergeCell ref="A48:C48"/>
    <mergeCell ref="D48:E48"/>
    <mergeCell ref="G44:H44"/>
    <mergeCell ref="G45:H45"/>
    <mergeCell ref="B44:F44"/>
    <mergeCell ref="D37:E37"/>
    <mergeCell ref="D38:E38"/>
    <mergeCell ref="D39:E39"/>
    <mergeCell ref="D41:E41"/>
    <mergeCell ref="D40:E40"/>
  </mergeCells>
  <phoneticPr fontId="22"/>
  <conditionalFormatting sqref="B3">
    <cfRule type="containsBlanks" dxfId="16" priority="13" stopIfTrue="1">
      <formula>LEN(TRIM(B3))=0</formula>
    </cfRule>
  </conditionalFormatting>
  <conditionalFormatting sqref="D50:I51 D53:I54">
    <cfRule type="expression" dxfId="15" priority="10" stopIfTrue="1">
      <formula>$D$48="無"</formula>
    </cfRule>
  </conditionalFormatting>
  <conditionalFormatting sqref="D50:I50 D53:I54">
    <cfRule type="expression" dxfId="14" priority="16" stopIfTrue="1">
      <formula>$D$48=""</formula>
    </cfRule>
  </conditionalFormatting>
  <conditionalFormatting sqref="D51:I51">
    <cfRule type="expression" dxfId="13" priority="17" stopIfTrue="1">
      <formula>$D$48=""</formula>
    </cfRule>
  </conditionalFormatting>
  <conditionalFormatting sqref="D13:I13">
    <cfRule type="expression" dxfId="12" priority="7" stopIfTrue="1">
      <formula>$D$12=""</formula>
    </cfRule>
    <cfRule type="expression" dxfId="11" priority="8" stopIfTrue="1">
      <formula>$D$12="放課後等デイサービス"</formula>
    </cfRule>
    <cfRule type="expression" dxfId="10" priority="9" stopIfTrue="1">
      <formula>$D$12="短期入所"</formula>
    </cfRule>
  </conditionalFormatting>
  <conditionalFormatting sqref="D50:I51 D53:I54 D48:E48 D6:I12">
    <cfRule type="containsBlanks" dxfId="9" priority="11" stopIfTrue="1">
      <formula>LEN(TRIM(D6))=0</formula>
    </cfRule>
  </conditionalFormatting>
  <conditionalFormatting sqref="F21:G40">
    <cfRule type="expression" dxfId="8" priority="1" stopIfTrue="1">
      <formula>$D$13&lt;2</formula>
    </cfRule>
    <cfRule type="expression" dxfId="7" priority="3" stopIfTrue="1">
      <formula>$D$12="放課後等デイサービス"</formula>
    </cfRule>
    <cfRule type="expression" dxfId="6" priority="4" stopIfTrue="1">
      <formula>$D$12="短期入所"</formula>
    </cfRule>
  </conditionalFormatting>
  <dataValidations count="2">
    <dataValidation type="list" allowBlank="1" showInputMessage="1" showErrorMessage="1" sqref="D12:I12" xr:uid="{F23481EF-6755-4D6B-B91F-C94D9A9FAFC1}">
      <formula1>"生活介護,短期入所,放課後等デイサービス"</formula1>
    </dataValidation>
    <dataValidation type="list" allowBlank="1" showInputMessage="1" showErrorMessage="1" sqref="D48:E48" xr:uid="{99CE905F-64A3-4FD0-B88A-C8B712E0683B}">
      <formula1>"無,有"</formula1>
    </dataValidation>
  </dataValidations>
  <printOptions horizontalCentered="1" verticalCentered="1"/>
  <pageMargins left="0.7" right="0.7" top="0.75" bottom="0.75" header="0.3" footer="0.3"/>
  <pageSetup paperSize="9" orientation="landscape" blackAndWhite="1" r:id="rId1"/>
  <rowBreaks count="2" manualBreakCount="2">
    <brk id="18" max="16383" man="1"/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AF2D5-E460-4A38-A97C-6E9B02EC7145}">
  <sheetPr codeName="Sheet2">
    <pageSetUpPr fitToPage="1"/>
  </sheetPr>
  <dimension ref="A1:O26"/>
  <sheetViews>
    <sheetView showGridLines="0" topLeftCell="A16" zoomScaleNormal="100" workbookViewId="0">
      <selection activeCell="C32" sqref="C32"/>
    </sheetView>
  </sheetViews>
  <sheetFormatPr defaultRowHeight="13.5" x14ac:dyDescent="0.15"/>
  <cols>
    <col min="1" max="1" width="8.125" customWidth="1"/>
    <col min="2" max="2" width="11.75" customWidth="1"/>
    <col min="3" max="14" width="8.375" customWidth="1"/>
    <col min="15" max="15" width="12.625" customWidth="1"/>
  </cols>
  <sheetData>
    <row r="1" spans="1:15" x14ac:dyDescent="0.15">
      <c r="A1" s="1" t="s">
        <v>0</v>
      </c>
      <c r="B1" s="2"/>
      <c r="C1" s="2"/>
    </row>
    <row r="2" spans="1:15" ht="21" x14ac:dyDescent="0.2">
      <c r="A2" s="204" t="str">
        <f>様式第1号!B3&amp;"年度八頭町重度障がい児者支援事業年間支援計画（実績）"</f>
        <v>年度八頭町重度障がい児者支援事業年間支援計画（実績）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</row>
    <row r="3" spans="1:15" ht="12" customHeight="1" x14ac:dyDescent="0.2">
      <c r="A3" s="3"/>
      <c r="B3" s="3"/>
    </row>
    <row r="4" spans="1:15" ht="19.5" customHeight="1" x14ac:dyDescent="0.15">
      <c r="A4" s="4" t="s">
        <v>1</v>
      </c>
      <c r="B4" s="201" t="str">
        <f>IF(様式第1号!D6="","",様式第1号!D6)</f>
        <v/>
      </c>
      <c r="C4" s="202"/>
      <c r="D4" s="202"/>
      <c r="E4" s="202"/>
      <c r="F4" s="203"/>
    </row>
    <row r="5" spans="1:15" ht="19.5" customHeight="1" x14ac:dyDescent="0.15">
      <c r="A5" s="4" t="s">
        <v>2</v>
      </c>
      <c r="B5" s="201" t="str">
        <f>IF(様式第1号!D8="","",様式第1号!D8)</f>
        <v/>
      </c>
      <c r="C5" s="202"/>
      <c r="D5" s="202"/>
      <c r="E5" s="202"/>
      <c r="F5" s="203"/>
    </row>
    <row r="6" spans="1:15" ht="19.5" customHeight="1" x14ac:dyDescent="0.15">
      <c r="A6" s="4" t="s">
        <v>3</v>
      </c>
      <c r="B6" s="201" t="str">
        <f>IF(様式第1号!D12="","",様式第1号!D12)</f>
        <v/>
      </c>
      <c r="C6" s="202"/>
      <c r="D6" s="202"/>
      <c r="E6" s="202"/>
      <c r="F6" s="203"/>
    </row>
    <row r="7" spans="1:15" ht="13.5" customHeight="1" x14ac:dyDescent="0.2">
      <c r="A7" s="2"/>
      <c r="B7" s="2"/>
      <c r="C7" s="5"/>
    </row>
    <row r="8" spans="1:15" x14ac:dyDescent="0.15">
      <c r="A8" t="s">
        <v>4</v>
      </c>
    </row>
    <row r="9" spans="1:15" ht="28.5" customHeight="1" x14ac:dyDescent="0.15">
      <c r="A9" s="6"/>
      <c r="B9" s="7" t="s">
        <v>5</v>
      </c>
      <c r="C9" s="8" t="s">
        <v>6</v>
      </c>
      <c r="D9" s="8" t="s">
        <v>7</v>
      </c>
      <c r="E9" s="8" t="s">
        <v>8</v>
      </c>
      <c r="F9" s="8" t="s">
        <v>9</v>
      </c>
      <c r="G9" s="8" t="s">
        <v>10</v>
      </c>
      <c r="H9" s="8" t="s">
        <v>11</v>
      </c>
      <c r="I9" s="8" t="s">
        <v>12</v>
      </c>
      <c r="J9" s="8" t="s">
        <v>13</v>
      </c>
      <c r="K9" s="8" t="s">
        <v>14</v>
      </c>
      <c r="L9" s="8" t="s">
        <v>15</v>
      </c>
      <c r="M9" s="8" t="s">
        <v>16</v>
      </c>
      <c r="N9" s="9" t="s">
        <v>17</v>
      </c>
      <c r="O9" s="10" t="s">
        <v>18</v>
      </c>
    </row>
    <row r="10" spans="1:15" ht="21" customHeight="1" x14ac:dyDescent="0.15">
      <c r="A10" s="70" t="s">
        <v>106</v>
      </c>
      <c r="B10" s="71" t="str">
        <f t="shared" ref="B10:B24" ca="1" si="0">IFERROR(IF(INDIRECT("'様式第1号別紙２－"&amp;$A10&amp;"'"&amp;"!O$8")="","",INDIRECT("'様式第1号別紙２－"&amp;$A10&amp;"'"&amp;"!O$8")),"")</f>
        <v/>
      </c>
      <c r="C10" s="145" t="str">
        <f t="shared" ref="C10:C24" ca="1" si="1">IFERROR(INDIRECT("'様式第1号別紙２－"&amp;$A10&amp;"'"&amp;"!$AG$12"),"")</f>
        <v/>
      </c>
      <c r="D10" s="145" t="str">
        <f t="shared" ref="D10:D24" ca="1" si="2">IFERROR(INDIRECT("'様式第1号別紙２－"&amp;$A10&amp;"'"&amp;"!$AG$13"),"")</f>
        <v/>
      </c>
      <c r="E10" s="145" t="str">
        <f t="shared" ref="E10:E24" ca="1" si="3">IFERROR(INDIRECT("'様式第1号別紙２－"&amp;$A10&amp;"'"&amp;"!$AG$14"),"")</f>
        <v/>
      </c>
      <c r="F10" s="145" t="str">
        <f t="shared" ref="F10:F24" ca="1" si="4">IFERROR(INDIRECT("'様式第1号別紙２－"&amp;$A10&amp;"'"&amp;"!$AG$15"),"")</f>
        <v/>
      </c>
      <c r="G10" s="145" t="str">
        <f t="shared" ref="G10:G24" ca="1" si="5">IFERROR(INDIRECT("'様式第1号別紙２－"&amp;$A10&amp;"'"&amp;"!$AG$16"),"")</f>
        <v/>
      </c>
      <c r="H10" s="145" t="str">
        <f t="shared" ref="H10:H24" ca="1" si="6">IFERROR(INDIRECT("'様式第1号別紙２－"&amp;$A10&amp;"'"&amp;"!$AG$17"),"")</f>
        <v/>
      </c>
      <c r="I10" s="145" t="str">
        <f t="shared" ref="I10:I24" ca="1" si="7">IFERROR(INDIRECT("'様式第1号別紙２－"&amp;$A10&amp;"'"&amp;"!$AG$18"),"")</f>
        <v/>
      </c>
      <c r="J10" s="145" t="str">
        <f t="shared" ref="J10:J24" ca="1" si="8">IFERROR(INDIRECT("'様式第1号別紙２－"&amp;$A10&amp;"'"&amp;"!$AG$19"),"")</f>
        <v/>
      </c>
      <c r="K10" s="145" t="str">
        <f t="shared" ref="K10:K24" ca="1" si="9">IFERROR(INDIRECT("'様式第1号別紙２－"&amp;$A10&amp;"'"&amp;"!$AG$20"),"")</f>
        <v/>
      </c>
      <c r="L10" s="145" t="str">
        <f t="shared" ref="L10:L24" ca="1" si="10">IFERROR(INDIRECT("'様式第1号別紙２－"&amp;$A10&amp;"'"&amp;"!$AG$21"),"")</f>
        <v/>
      </c>
      <c r="M10" s="145" t="str">
        <f t="shared" ref="M10:M24" ca="1" si="11">IFERROR(INDIRECT("'様式第1号別紙２－"&amp;$A10&amp;"'"&amp;"!$AG$22"),"")</f>
        <v/>
      </c>
      <c r="N10" s="146" t="str">
        <f t="shared" ref="N10:N24" ca="1" si="12">IFERROR(INDIRECT("'様式第1号別紙２－"&amp;$A10&amp;"'"&amp;"!$AG$23"),"")</f>
        <v/>
      </c>
      <c r="O10" s="147" t="str">
        <f t="shared" ref="O10:O24" ca="1" si="13">IFERROR(INDIRECT("'様式第1号別紙２－"&amp;$A10&amp;"'"&amp;"!$AG$24"),"")</f>
        <v/>
      </c>
    </row>
    <row r="11" spans="1:15" ht="21" customHeight="1" x14ac:dyDescent="0.15">
      <c r="A11" s="14" t="s">
        <v>107</v>
      </c>
      <c r="B11" s="11" t="str">
        <f t="shared" ca="1" si="0"/>
        <v/>
      </c>
      <c r="C11" s="148" t="str">
        <f t="shared" ca="1" si="1"/>
        <v/>
      </c>
      <c r="D11" s="148" t="str">
        <f t="shared" ca="1" si="2"/>
        <v/>
      </c>
      <c r="E11" s="148" t="str">
        <f t="shared" ca="1" si="3"/>
        <v/>
      </c>
      <c r="F11" s="148" t="str">
        <f t="shared" ca="1" si="4"/>
        <v/>
      </c>
      <c r="G11" s="148" t="str">
        <f t="shared" ca="1" si="5"/>
        <v/>
      </c>
      <c r="H11" s="148" t="str">
        <f t="shared" ca="1" si="6"/>
        <v/>
      </c>
      <c r="I11" s="148" t="str">
        <f t="shared" ca="1" si="7"/>
        <v/>
      </c>
      <c r="J11" s="148" t="str">
        <f t="shared" ca="1" si="8"/>
        <v/>
      </c>
      <c r="K11" s="148" t="str">
        <f t="shared" ca="1" si="9"/>
        <v/>
      </c>
      <c r="L11" s="148" t="str">
        <f t="shared" ca="1" si="10"/>
        <v/>
      </c>
      <c r="M11" s="148" t="str">
        <f t="shared" ca="1" si="11"/>
        <v/>
      </c>
      <c r="N11" s="149" t="str">
        <f t="shared" ca="1" si="12"/>
        <v/>
      </c>
      <c r="O11" s="150" t="str">
        <f t="shared" ca="1" si="13"/>
        <v/>
      </c>
    </row>
    <row r="12" spans="1:15" ht="21" customHeight="1" x14ac:dyDescent="0.15">
      <c r="A12" s="12" t="s">
        <v>108</v>
      </c>
      <c r="B12" s="13" t="str">
        <f t="shared" ca="1" si="0"/>
        <v/>
      </c>
      <c r="C12" s="151" t="str">
        <f t="shared" ca="1" si="1"/>
        <v/>
      </c>
      <c r="D12" s="151" t="str">
        <f t="shared" ca="1" si="2"/>
        <v/>
      </c>
      <c r="E12" s="151" t="str">
        <f t="shared" ca="1" si="3"/>
        <v/>
      </c>
      <c r="F12" s="151" t="str">
        <f t="shared" ca="1" si="4"/>
        <v/>
      </c>
      <c r="G12" s="151" t="str">
        <f t="shared" ca="1" si="5"/>
        <v/>
      </c>
      <c r="H12" s="151" t="str">
        <f t="shared" ca="1" si="6"/>
        <v/>
      </c>
      <c r="I12" s="151" t="str">
        <f t="shared" ca="1" si="7"/>
        <v/>
      </c>
      <c r="J12" s="151" t="str">
        <f t="shared" ca="1" si="8"/>
        <v/>
      </c>
      <c r="K12" s="151" t="str">
        <f t="shared" ca="1" si="9"/>
        <v/>
      </c>
      <c r="L12" s="151" t="str">
        <f t="shared" ca="1" si="10"/>
        <v/>
      </c>
      <c r="M12" s="151" t="str">
        <f t="shared" ca="1" si="11"/>
        <v/>
      </c>
      <c r="N12" s="152" t="str">
        <f t="shared" ca="1" si="12"/>
        <v/>
      </c>
      <c r="O12" s="153" t="str">
        <f t="shared" ca="1" si="13"/>
        <v/>
      </c>
    </row>
    <row r="13" spans="1:15" ht="21" customHeight="1" x14ac:dyDescent="0.15">
      <c r="A13" s="14" t="s">
        <v>109</v>
      </c>
      <c r="B13" s="11" t="str">
        <f t="shared" ca="1" si="0"/>
        <v/>
      </c>
      <c r="C13" s="148" t="str">
        <f t="shared" ca="1" si="1"/>
        <v/>
      </c>
      <c r="D13" s="148" t="str">
        <f t="shared" ca="1" si="2"/>
        <v/>
      </c>
      <c r="E13" s="148" t="str">
        <f t="shared" ca="1" si="3"/>
        <v/>
      </c>
      <c r="F13" s="148" t="str">
        <f t="shared" ca="1" si="4"/>
        <v/>
      </c>
      <c r="G13" s="148" t="str">
        <f t="shared" ca="1" si="5"/>
        <v/>
      </c>
      <c r="H13" s="148" t="str">
        <f t="shared" ca="1" si="6"/>
        <v/>
      </c>
      <c r="I13" s="148" t="str">
        <f t="shared" ca="1" si="7"/>
        <v/>
      </c>
      <c r="J13" s="148" t="str">
        <f t="shared" ca="1" si="8"/>
        <v/>
      </c>
      <c r="K13" s="148" t="str">
        <f t="shared" ca="1" si="9"/>
        <v/>
      </c>
      <c r="L13" s="148" t="str">
        <f t="shared" ca="1" si="10"/>
        <v/>
      </c>
      <c r="M13" s="148" t="str">
        <f t="shared" ca="1" si="11"/>
        <v/>
      </c>
      <c r="N13" s="149" t="str">
        <f t="shared" ca="1" si="12"/>
        <v/>
      </c>
      <c r="O13" s="150" t="str">
        <f t="shared" ca="1" si="13"/>
        <v/>
      </c>
    </row>
    <row r="14" spans="1:15" ht="21" customHeight="1" x14ac:dyDescent="0.15">
      <c r="A14" s="12" t="s">
        <v>110</v>
      </c>
      <c r="B14" s="13" t="str">
        <f t="shared" ca="1" si="0"/>
        <v/>
      </c>
      <c r="C14" s="151" t="str">
        <f t="shared" ca="1" si="1"/>
        <v/>
      </c>
      <c r="D14" s="151" t="str">
        <f t="shared" ca="1" si="2"/>
        <v/>
      </c>
      <c r="E14" s="151" t="str">
        <f t="shared" ca="1" si="3"/>
        <v/>
      </c>
      <c r="F14" s="151" t="str">
        <f t="shared" ca="1" si="4"/>
        <v/>
      </c>
      <c r="G14" s="151" t="str">
        <f t="shared" ca="1" si="5"/>
        <v/>
      </c>
      <c r="H14" s="151" t="str">
        <f t="shared" ca="1" si="6"/>
        <v/>
      </c>
      <c r="I14" s="151" t="str">
        <f t="shared" ca="1" si="7"/>
        <v/>
      </c>
      <c r="J14" s="151" t="str">
        <f t="shared" ca="1" si="8"/>
        <v/>
      </c>
      <c r="K14" s="151" t="str">
        <f t="shared" ca="1" si="9"/>
        <v/>
      </c>
      <c r="L14" s="151" t="str">
        <f t="shared" ca="1" si="10"/>
        <v/>
      </c>
      <c r="M14" s="151" t="str">
        <f t="shared" ca="1" si="11"/>
        <v/>
      </c>
      <c r="N14" s="152" t="str">
        <f t="shared" ca="1" si="12"/>
        <v/>
      </c>
      <c r="O14" s="153" t="str">
        <f t="shared" ca="1" si="13"/>
        <v/>
      </c>
    </row>
    <row r="15" spans="1:15" ht="21" customHeight="1" x14ac:dyDescent="0.15">
      <c r="A15" s="14" t="s">
        <v>111</v>
      </c>
      <c r="B15" s="11" t="str">
        <f t="shared" ca="1" si="0"/>
        <v/>
      </c>
      <c r="C15" s="148" t="str">
        <f t="shared" ca="1" si="1"/>
        <v/>
      </c>
      <c r="D15" s="148" t="str">
        <f t="shared" ca="1" si="2"/>
        <v/>
      </c>
      <c r="E15" s="148" t="str">
        <f t="shared" ca="1" si="3"/>
        <v/>
      </c>
      <c r="F15" s="148" t="str">
        <f t="shared" ca="1" si="4"/>
        <v/>
      </c>
      <c r="G15" s="148" t="str">
        <f t="shared" ca="1" si="5"/>
        <v/>
      </c>
      <c r="H15" s="148" t="str">
        <f t="shared" ca="1" si="6"/>
        <v/>
      </c>
      <c r="I15" s="148" t="str">
        <f t="shared" ca="1" si="7"/>
        <v/>
      </c>
      <c r="J15" s="148" t="str">
        <f t="shared" ca="1" si="8"/>
        <v/>
      </c>
      <c r="K15" s="148" t="str">
        <f t="shared" ca="1" si="9"/>
        <v/>
      </c>
      <c r="L15" s="148" t="str">
        <f t="shared" ca="1" si="10"/>
        <v/>
      </c>
      <c r="M15" s="148" t="str">
        <f t="shared" ca="1" si="11"/>
        <v/>
      </c>
      <c r="N15" s="149" t="str">
        <f t="shared" ca="1" si="12"/>
        <v/>
      </c>
      <c r="O15" s="150" t="str">
        <f t="shared" ca="1" si="13"/>
        <v/>
      </c>
    </row>
    <row r="16" spans="1:15" ht="21" customHeight="1" x14ac:dyDescent="0.15">
      <c r="A16" s="12" t="s">
        <v>112</v>
      </c>
      <c r="B16" s="13" t="str">
        <f t="shared" ca="1" si="0"/>
        <v/>
      </c>
      <c r="C16" s="151" t="str">
        <f t="shared" ca="1" si="1"/>
        <v/>
      </c>
      <c r="D16" s="151" t="str">
        <f t="shared" ca="1" si="2"/>
        <v/>
      </c>
      <c r="E16" s="151" t="str">
        <f t="shared" ca="1" si="3"/>
        <v/>
      </c>
      <c r="F16" s="151" t="str">
        <f t="shared" ca="1" si="4"/>
        <v/>
      </c>
      <c r="G16" s="151" t="str">
        <f t="shared" ca="1" si="5"/>
        <v/>
      </c>
      <c r="H16" s="151" t="str">
        <f t="shared" ca="1" si="6"/>
        <v/>
      </c>
      <c r="I16" s="151" t="str">
        <f t="shared" ca="1" si="7"/>
        <v/>
      </c>
      <c r="J16" s="151" t="str">
        <f t="shared" ca="1" si="8"/>
        <v/>
      </c>
      <c r="K16" s="151" t="str">
        <f t="shared" ca="1" si="9"/>
        <v/>
      </c>
      <c r="L16" s="151" t="str">
        <f t="shared" ca="1" si="10"/>
        <v/>
      </c>
      <c r="M16" s="151" t="str">
        <f t="shared" ca="1" si="11"/>
        <v/>
      </c>
      <c r="N16" s="152" t="str">
        <f t="shared" ca="1" si="12"/>
        <v/>
      </c>
      <c r="O16" s="153" t="str">
        <f t="shared" ca="1" si="13"/>
        <v/>
      </c>
    </row>
    <row r="17" spans="1:15" ht="21" customHeight="1" x14ac:dyDescent="0.15">
      <c r="A17" s="14" t="s">
        <v>113</v>
      </c>
      <c r="B17" s="11" t="str">
        <f t="shared" ca="1" si="0"/>
        <v/>
      </c>
      <c r="C17" s="148" t="str">
        <f t="shared" ca="1" si="1"/>
        <v/>
      </c>
      <c r="D17" s="148" t="str">
        <f t="shared" ca="1" si="2"/>
        <v/>
      </c>
      <c r="E17" s="148" t="str">
        <f t="shared" ca="1" si="3"/>
        <v/>
      </c>
      <c r="F17" s="148" t="str">
        <f t="shared" ca="1" si="4"/>
        <v/>
      </c>
      <c r="G17" s="148" t="str">
        <f t="shared" ca="1" si="5"/>
        <v/>
      </c>
      <c r="H17" s="148" t="str">
        <f t="shared" ca="1" si="6"/>
        <v/>
      </c>
      <c r="I17" s="148" t="str">
        <f t="shared" ca="1" si="7"/>
        <v/>
      </c>
      <c r="J17" s="148" t="str">
        <f t="shared" ca="1" si="8"/>
        <v/>
      </c>
      <c r="K17" s="148" t="str">
        <f t="shared" ca="1" si="9"/>
        <v/>
      </c>
      <c r="L17" s="148" t="str">
        <f t="shared" ca="1" si="10"/>
        <v/>
      </c>
      <c r="M17" s="148" t="str">
        <f t="shared" ca="1" si="11"/>
        <v/>
      </c>
      <c r="N17" s="149" t="str">
        <f t="shared" ca="1" si="12"/>
        <v/>
      </c>
      <c r="O17" s="150" t="str">
        <f t="shared" ca="1" si="13"/>
        <v/>
      </c>
    </row>
    <row r="18" spans="1:15" ht="21" customHeight="1" x14ac:dyDescent="0.15">
      <c r="A18" s="12" t="s">
        <v>114</v>
      </c>
      <c r="B18" s="13" t="str">
        <f t="shared" ca="1" si="0"/>
        <v/>
      </c>
      <c r="C18" s="151" t="str">
        <f t="shared" ca="1" si="1"/>
        <v/>
      </c>
      <c r="D18" s="151" t="str">
        <f t="shared" ca="1" si="2"/>
        <v/>
      </c>
      <c r="E18" s="151" t="str">
        <f t="shared" ca="1" si="3"/>
        <v/>
      </c>
      <c r="F18" s="151" t="str">
        <f t="shared" ca="1" si="4"/>
        <v/>
      </c>
      <c r="G18" s="151" t="str">
        <f t="shared" ca="1" si="5"/>
        <v/>
      </c>
      <c r="H18" s="151" t="str">
        <f t="shared" ca="1" si="6"/>
        <v/>
      </c>
      <c r="I18" s="151" t="str">
        <f t="shared" ca="1" si="7"/>
        <v/>
      </c>
      <c r="J18" s="151" t="str">
        <f t="shared" ca="1" si="8"/>
        <v/>
      </c>
      <c r="K18" s="151" t="str">
        <f t="shared" ca="1" si="9"/>
        <v/>
      </c>
      <c r="L18" s="151" t="str">
        <f t="shared" ca="1" si="10"/>
        <v/>
      </c>
      <c r="M18" s="151" t="str">
        <f t="shared" ca="1" si="11"/>
        <v/>
      </c>
      <c r="N18" s="152" t="str">
        <f t="shared" ca="1" si="12"/>
        <v/>
      </c>
      <c r="O18" s="153" t="str">
        <f t="shared" ca="1" si="13"/>
        <v/>
      </c>
    </row>
    <row r="19" spans="1:15" ht="21" customHeight="1" x14ac:dyDescent="0.15">
      <c r="A19" s="14" t="s">
        <v>115</v>
      </c>
      <c r="B19" s="11" t="str">
        <f t="shared" ca="1" si="0"/>
        <v/>
      </c>
      <c r="C19" s="148" t="str">
        <f t="shared" ca="1" si="1"/>
        <v/>
      </c>
      <c r="D19" s="148" t="str">
        <f t="shared" ca="1" si="2"/>
        <v/>
      </c>
      <c r="E19" s="148" t="str">
        <f t="shared" ca="1" si="3"/>
        <v/>
      </c>
      <c r="F19" s="148" t="str">
        <f t="shared" ca="1" si="4"/>
        <v/>
      </c>
      <c r="G19" s="148" t="str">
        <f t="shared" ca="1" si="5"/>
        <v/>
      </c>
      <c r="H19" s="148" t="str">
        <f t="shared" ca="1" si="6"/>
        <v/>
      </c>
      <c r="I19" s="148" t="str">
        <f t="shared" ca="1" si="7"/>
        <v/>
      </c>
      <c r="J19" s="148" t="str">
        <f t="shared" ca="1" si="8"/>
        <v/>
      </c>
      <c r="K19" s="148" t="str">
        <f t="shared" ca="1" si="9"/>
        <v/>
      </c>
      <c r="L19" s="148" t="str">
        <f t="shared" ca="1" si="10"/>
        <v/>
      </c>
      <c r="M19" s="148" t="str">
        <f t="shared" ca="1" si="11"/>
        <v/>
      </c>
      <c r="N19" s="149" t="str">
        <f t="shared" ca="1" si="12"/>
        <v/>
      </c>
      <c r="O19" s="150" t="str">
        <f t="shared" ca="1" si="13"/>
        <v/>
      </c>
    </row>
    <row r="20" spans="1:15" ht="21" customHeight="1" x14ac:dyDescent="0.15">
      <c r="A20" s="136" t="s">
        <v>119</v>
      </c>
      <c r="B20" s="13" t="str">
        <f t="shared" ca="1" si="0"/>
        <v/>
      </c>
      <c r="C20" s="151" t="str">
        <f t="shared" ca="1" si="1"/>
        <v/>
      </c>
      <c r="D20" s="151" t="str">
        <f t="shared" ca="1" si="2"/>
        <v/>
      </c>
      <c r="E20" s="151" t="str">
        <f t="shared" ca="1" si="3"/>
        <v/>
      </c>
      <c r="F20" s="151" t="str">
        <f t="shared" ca="1" si="4"/>
        <v/>
      </c>
      <c r="G20" s="151" t="str">
        <f t="shared" ca="1" si="5"/>
        <v/>
      </c>
      <c r="H20" s="151" t="str">
        <f t="shared" ca="1" si="6"/>
        <v/>
      </c>
      <c r="I20" s="151" t="str">
        <f t="shared" ca="1" si="7"/>
        <v/>
      </c>
      <c r="J20" s="151" t="str">
        <f t="shared" ca="1" si="8"/>
        <v/>
      </c>
      <c r="K20" s="151" t="str">
        <f t="shared" ca="1" si="9"/>
        <v/>
      </c>
      <c r="L20" s="151" t="str">
        <f t="shared" ca="1" si="10"/>
        <v/>
      </c>
      <c r="M20" s="151" t="str">
        <f t="shared" ca="1" si="11"/>
        <v/>
      </c>
      <c r="N20" s="152" t="str">
        <f t="shared" ca="1" si="12"/>
        <v/>
      </c>
      <c r="O20" s="153" t="str">
        <f t="shared" ca="1" si="13"/>
        <v/>
      </c>
    </row>
    <row r="21" spans="1:15" ht="21" customHeight="1" x14ac:dyDescent="0.15">
      <c r="A21" s="137" t="s">
        <v>120</v>
      </c>
      <c r="B21" s="11" t="str">
        <f t="shared" ca="1" si="0"/>
        <v/>
      </c>
      <c r="C21" s="148" t="str">
        <f t="shared" ca="1" si="1"/>
        <v/>
      </c>
      <c r="D21" s="148" t="str">
        <f t="shared" ca="1" si="2"/>
        <v/>
      </c>
      <c r="E21" s="148" t="str">
        <f t="shared" ca="1" si="3"/>
        <v/>
      </c>
      <c r="F21" s="148" t="str">
        <f t="shared" ca="1" si="4"/>
        <v/>
      </c>
      <c r="G21" s="148" t="str">
        <f t="shared" ca="1" si="5"/>
        <v/>
      </c>
      <c r="H21" s="148" t="str">
        <f t="shared" ca="1" si="6"/>
        <v/>
      </c>
      <c r="I21" s="148" t="str">
        <f t="shared" ca="1" si="7"/>
        <v/>
      </c>
      <c r="J21" s="148" t="str">
        <f t="shared" ca="1" si="8"/>
        <v/>
      </c>
      <c r="K21" s="148" t="str">
        <f t="shared" ca="1" si="9"/>
        <v/>
      </c>
      <c r="L21" s="148" t="str">
        <f t="shared" ca="1" si="10"/>
        <v/>
      </c>
      <c r="M21" s="148" t="str">
        <f t="shared" ca="1" si="11"/>
        <v/>
      </c>
      <c r="N21" s="149" t="str">
        <f t="shared" ca="1" si="12"/>
        <v/>
      </c>
      <c r="O21" s="150" t="str">
        <f t="shared" ca="1" si="13"/>
        <v/>
      </c>
    </row>
    <row r="22" spans="1:15" ht="21" customHeight="1" x14ac:dyDescent="0.15">
      <c r="A22" s="136" t="s">
        <v>121</v>
      </c>
      <c r="B22" s="13" t="str">
        <f t="shared" ca="1" si="0"/>
        <v/>
      </c>
      <c r="C22" s="151" t="str">
        <f t="shared" ca="1" si="1"/>
        <v/>
      </c>
      <c r="D22" s="151" t="str">
        <f t="shared" ca="1" si="2"/>
        <v/>
      </c>
      <c r="E22" s="151" t="str">
        <f t="shared" ca="1" si="3"/>
        <v/>
      </c>
      <c r="F22" s="151" t="str">
        <f t="shared" ca="1" si="4"/>
        <v/>
      </c>
      <c r="G22" s="151" t="str">
        <f t="shared" ca="1" si="5"/>
        <v/>
      </c>
      <c r="H22" s="151" t="str">
        <f t="shared" ca="1" si="6"/>
        <v/>
      </c>
      <c r="I22" s="151" t="str">
        <f t="shared" ca="1" si="7"/>
        <v/>
      </c>
      <c r="J22" s="151" t="str">
        <f t="shared" ca="1" si="8"/>
        <v/>
      </c>
      <c r="K22" s="151" t="str">
        <f t="shared" ca="1" si="9"/>
        <v/>
      </c>
      <c r="L22" s="151" t="str">
        <f t="shared" ca="1" si="10"/>
        <v/>
      </c>
      <c r="M22" s="151" t="str">
        <f t="shared" ca="1" si="11"/>
        <v/>
      </c>
      <c r="N22" s="152" t="str">
        <f t="shared" ca="1" si="12"/>
        <v/>
      </c>
      <c r="O22" s="153" t="str">
        <f t="shared" ca="1" si="13"/>
        <v/>
      </c>
    </row>
    <row r="23" spans="1:15" ht="21" customHeight="1" x14ac:dyDescent="0.15">
      <c r="A23" s="137" t="s">
        <v>122</v>
      </c>
      <c r="B23" s="11" t="str">
        <f t="shared" ca="1" si="0"/>
        <v/>
      </c>
      <c r="C23" s="148" t="str">
        <f t="shared" ca="1" si="1"/>
        <v/>
      </c>
      <c r="D23" s="148" t="str">
        <f t="shared" ca="1" si="2"/>
        <v/>
      </c>
      <c r="E23" s="148" t="str">
        <f t="shared" ca="1" si="3"/>
        <v/>
      </c>
      <c r="F23" s="148" t="str">
        <f t="shared" ca="1" si="4"/>
        <v/>
      </c>
      <c r="G23" s="148" t="str">
        <f t="shared" ca="1" si="5"/>
        <v/>
      </c>
      <c r="H23" s="148" t="str">
        <f t="shared" ca="1" si="6"/>
        <v/>
      </c>
      <c r="I23" s="148" t="str">
        <f t="shared" ca="1" si="7"/>
        <v/>
      </c>
      <c r="J23" s="148" t="str">
        <f t="shared" ca="1" si="8"/>
        <v/>
      </c>
      <c r="K23" s="148" t="str">
        <f t="shared" ca="1" si="9"/>
        <v/>
      </c>
      <c r="L23" s="148" t="str">
        <f t="shared" ca="1" si="10"/>
        <v/>
      </c>
      <c r="M23" s="148" t="str">
        <f t="shared" ca="1" si="11"/>
        <v/>
      </c>
      <c r="N23" s="149" t="str">
        <f t="shared" ca="1" si="12"/>
        <v/>
      </c>
      <c r="O23" s="150" t="str">
        <f t="shared" ca="1" si="13"/>
        <v/>
      </c>
    </row>
    <row r="24" spans="1:15" ht="21" customHeight="1" thickBot="1" x14ac:dyDescent="0.2">
      <c r="A24" s="136" t="s">
        <v>123</v>
      </c>
      <c r="B24" s="13" t="str">
        <f t="shared" ca="1" si="0"/>
        <v/>
      </c>
      <c r="C24" s="151" t="str">
        <f t="shared" ca="1" si="1"/>
        <v/>
      </c>
      <c r="D24" s="151" t="str">
        <f t="shared" ca="1" si="2"/>
        <v/>
      </c>
      <c r="E24" s="151" t="str">
        <f t="shared" ca="1" si="3"/>
        <v/>
      </c>
      <c r="F24" s="151" t="str">
        <f t="shared" ca="1" si="4"/>
        <v/>
      </c>
      <c r="G24" s="151" t="str">
        <f t="shared" ca="1" si="5"/>
        <v/>
      </c>
      <c r="H24" s="151" t="str">
        <f t="shared" ca="1" si="6"/>
        <v/>
      </c>
      <c r="I24" s="151" t="str">
        <f t="shared" ca="1" si="7"/>
        <v/>
      </c>
      <c r="J24" s="151" t="str">
        <f t="shared" ca="1" si="8"/>
        <v/>
      </c>
      <c r="K24" s="151" t="str">
        <f t="shared" ca="1" si="9"/>
        <v/>
      </c>
      <c r="L24" s="151" t="str">
        <f t="shared" ca="1" si="10"/>
        <v/>
      </c>
      <c r="M24" s="151" t="str">
        <f t="shared" ca="1" si="11"/>
        <v/>
      </c>
      <c r="N24" s="152" t="str">
        <f t="shared" ca="1" si="12"/>
        <v/>
      </c>
      <c r="O24" s="153" t="str">
        <f t="shared" ca="1" si="13"/>
        <v/>
      </c>
    </row>
    <row r="25" spans="1:15" ht="21" customHeight="1" thickTop="1" x14ac:dyDescent="0.15">
      <c r="A25" s="15" t="s">
        <v>19</v>
      </c>
      <c r="B25" s="15"/>
      <c r="C25" s="154">
        <f t="shared" ref="C25:O25" ca="1" si="14">SUM(C10:C24)</f>
        <v>0</v>
      </c>
      <c r="D25" s="154">
        <f t="shared" ca="1" si="14"/>
        <v>0</v>
      </c>
      <c r="E25" s="154">
        <f t="shared" ca="1" si="14"/>
        <v>0</v>
      </c>
      <c r="F25" s="154">
        <f t="shared" ca="1" si="14"/>
        <v>0</v>
      </c>
      <c r="G25" s="154">
        <f t="shared" ca="1" si="14"/>
        <v>0</v>
      </c>
      <c r="H25" s="154">
        <f t="shared" ca="1" si="14"/>
        <v>0</v>
      </c>
      <c r="I25" s="154">
        <f t="shared" ca="1" si="14"/>
        <v>0</v>
      </c>
      <c r="J25" s="154">
        <f t="shared" ca="1" si="14"/>
        <v>0</v>
      </c>
      <c r="K25" s="154">
        <f t="shared" ca="1" si="14"/>
        <v>0</v>
      </c>
      <c r="L25" s="154">
        <f t="shared" ca="1" si="14"/>
        <v>0</v>
      </c>
      <c r="M25" s="154">
        <f t="shared" ca="1" si="14"/>
        <v>0</v>
      </c>
      <c r="N25" s="155">
        <f t="shared" ca="1" si="14"/>
        <v>0</v>
      </c>
      <c r="O25" s="156">
        <f t="shared" ca="1" si="14"/>
        <v>0</v>
      </c>
    </row>
    <row r="26" spans="1:15" x14ac:dyDescent="0.15">
      <c r="A26" s="16" t="s">
        <v>20</v>
      </c>
    </row>
  </sheetData>
  <sheetProtection selectLockedCells="1"/>
  <mergeCells count="4">
    <mergeCell ref="B4:F4"/>
    <mergeCell ref="B5:F5"/>
    <mergeCell ref="B6:F6"/>
    <mergeCell ref="A2:O2"/>
  </mergeCells>
  <phoneticPr fontId="22"/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92" orientation="landscape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4B9EE-E5B6-4D9E-B78C-640FC45A1458}">
  <sheetPr codeName="Sheet5"/>
  <dimension ref="A1:AI26"/>
  <sheetViews>
    <sheetView showGridLines="0" zoomScaleNormal="100" workbookViewId="0">
      <selection activeCell="AI9" sqref="AI9"/>
    </sheetView>
  </sheetViews>
  <sheetFormatPr defaultRowHeight="13.5" x14ac:dyDescent="0.15"/>
  <cols>
    <col min="1" max="32" width="3.5" customWidth="1"/>
    <col min="33" max="33" width="4.75" customWidth="1"/>
  </cols>
  <sheetData>
    <row r="1" spans="1:35" x14ac:dyDescent="0.15">
      <c r="A1" s="1" t="s">
        <v>21</v>
      </c>
    </row>
    <row r="2" spans="1:35" ht="21" x14ac:dyDescent="0.2">
      <c r="A2" s="204" t="str">
        <f>様式第1号!B3&amp;"年度八頭町重度障がい児者支援事業支援対象者別年間支援実績"</f>
        <v>年度八頭町重度障がい児者支援事業支援対象者別年間支援実績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</row>
    <row r="3" spans="1:35" ht="9.75" customHeight="1" x14ac:dyDescent="0.2">
      <c r="A3" s="3"/>
    </row>
    <row r="4" spans="1:35" ht="22.5" customHeight="1" x14ac:dyDescent="0.15">
      <c r="A4" s="212" t="s">
        <v>22</v>
      </c>
      <c r="B4" s="212"/>
      <c r="C4" s="212"/>
      <c r="D4" s="214" t="str">
        <f>IF(様式第1号!D6="","",様式第1号!D6)</f>
        <v/>
      </c>
      <c r="E4" s="214"/>
      <c r="F4" s="214"/>
      <c r="G4" s="214"/>
      <c r="H4" s="214"/>
      <c r="I4" s="214"/>
      <c r="J4" s="214"/>
      <c r="K4" s="214"/>
      <c r="L4" s="17"/>
      <c r="M4" s="17"/>
      <c r="N4" s="17"/>
      <c r="O4" s="17"/>
      <c r="P4" s="17"/>
    </row>
    <row r="5" spans="1:35" ht="22.5" customHeight="1" x14ac:dyDescent="0.15">
      <c r="A5" s="212" t="s">
        <v>23</v>
      </c>
      <c r="B5" s="212"/>
      <c r="C5" s="212"/>
      <c r="D5" s="214" t="str">
        <f>IF(様式第1号!D8="","",様式第1号!D8)</f>
        <v/>
      </c>
      <c r="E5" s="214"/>
      <c r="F5" s="214"/>
      <c r="G5" s="214"/>
      <c r="H5" s="214"/>
      <c r="I5" s="214"/>
      <c r="J5" s="214"/>
      <c r="K5" s="214"/>
      <c r="L5" s="17"/>
      <c r="M5" s="17"/>
      <c r="N5" s="17"/>
      <c r="O5" s="17"/>
      <c r="P5" s="17"/>
    </row>
    <row r="6" spans="1:35" ht="22.5" customHeight="1" x14ac:dyDescent="0.15">
      <c r="A6" s="212" t="s">
        <v>24</v>
      </c>
      <c r="B6" s="212"/>
      <c r="C6" s="212"/>
      <c r="D6" s="214" t="str">
        <f>IF(様式第1号!D12="","",様式第1号!D12)</f>
        <v/>
      </c>
      <c r="E6" s="214"/>
      <c r="F6" s="214"/>
      <c r="G6" s="214"/>
      <c r="H6" s="214"/>
      <c r="I6" s="214"/>
      <c r="J6" s="214"/>
      <c r="K6" s="214"/>
      <c r="L6" s="205"/>
      <c r="M6" s="206"/>
      <c r="N6" s="206"/>
      <c r="O6" s="206"/>
      <c r="P6" s="206"/>
      <c r="Q6" s="206"/>
      <c r="AI6" s="64"/>
    </row>
    <row r="7" spans="1:35" ht="22.5" customHeight="1" x14ac:dyDescent="0.15">
      <c r="A7" s="212" t="s">
        <v>25</v>
      </c>
      <c r="B7" s="212"/>
      <c r="C7" s="212"/>
      <c r="D7" s="213"/>
      <c r="E7" s="213"/>
      <c r="F7" s="213"/>
      <c r="G7" s="213"/>
      <c r="H7" s="213"/>
      <c r="I7" s="213"/>
      <c r="J7" s="213"/>
      <c r="K7" s="213"/>
      <c r="L7" s="209" t="s">
        <v>26</v>
      </c>
      <c r="M7" s="210"/>
      <c r="N7" s="210"/>
      <c r="O7" s="211"/>
      <c r="P7" s="211"/>
      <c r="Q7" s="211"/>
      <c r="R7" s="211"/>
      <c r="S7" s="211"/>
      <c r="T7" s="211"/>
      <c r="U7" s="211"/>
      <c r="V7" s="211"/>
      <c r="W7" s="216" t="s">
        <v>134</v>
      </c>
      <c r="X7" s="217"/>
      <c r="Y7" s="217"/>
      <c r="Z7" s="217"/>
      <c r="AA7" s="217"/>
      <c r="AB7" s="217"/>
      <c r="AC7" s="217"/>
      <c r="AD7" s="217"/>
      <c r="AE7" s="217"/>
      <c r="AF7" s="217"/>
      <c r="AG7" s="217"/>
      <c r="AH7" s="217"/>
      <c r="AI7" s="64"/>
    </row>
    <row r="8" spans="1:35" ht="22.5" customHeight="1" x14ac:dyDescent="0.15">
      <c r="A8" s="218" t="s">
        <v>116</v>
      </c>
      <c r="B8" s="219"/>
      <c r="C8" s="219"/>
      <c r="D8" s="211"/>
      <c r="E8" s="211"/>
      <c r="F8" s="211"/>
      <c r="G8" s="211"/>
      <c r="H8" s="211"/>
      <c r="I8" s="211"/>
      <c r="J8" s="211"/>
      <c r="K8" s="211"/>
      <c r="L8" s="207" t="s">
        <v>117</v>
      </c>
      <c r="M8" s="208"/>
      <c r="N8" s="208"/>
      <c r="O8" s="208"/>
      <c r="P8" s="208"/>
      <c r="Q8" s="208"/>
      <c r="R8" s="211"/>
      <c r="S8" s="211"/>
      <c r="T8" s="211"/>
      <c r="U8" s="211"/>
      <c r="V8" s="211"/>
      <c r="W8" s="207" t="s">
        <v>118</v>
      </c>
      <c r="X8" s="208"/>
      <c r="Y8" s="208"/>
      <c r="Z8" s="208"/>
      <c r="AA8" s="208"/>
      <c r="AB8" s="208"/>
      <c r="AC8" s="215"/>
      <c r="AD8" s="215"/>
      <c r="AE8" s="215"/>
      <c r="AF8" s="215"/>
      <c r="AG8" s="215"/>
      <c r="AI8" s="64"/>
    </row>
    <row r="10" spans="1:35" x14ac:dyDescent="0.15">
      <c r="A10" s="18"/>
      <c r="B10" s="19" t="s">
        <v>27</v>
      </c>
      <c r="C10" s="20" t="s">
        <v>28</v>
      </c>
      <c r="D10" s="20" t="s">
        <v>29</v>
      </c>
      <c r="E10" s="20" t="s">
        <v>30</v>
      </c>
      <c r="F10" s="21" t="s">
        <v>31</v>
      </c>
      <c r="G10" s="22" t="s">
        <v>32</v>
      </c>
      <c r="H10" s="20" t="s">
        <v>33</v>
      </c>
      <c r="I10" s="20" t="s">
        <v>34</v>
      </c>
      <c r="J10" s="20" t="s">
        <v>35</v>
      </c>
      <c r="K10" s="22" t="s">
        <v>36</v>
      </c>
      <c r="L10" s="19" t="s">
        <v>37</v>
      </c>
      <c r="M10" s="20" t="s">
        <v>38</v>
      </c>
      <c r="N10" s="20" t="s">
        <v>39</v>
      </c>
      <c r="O10" s="20" t="s">
        <v>40</v>
      </c>
      <c r="P10" s="21" t="s">
        <v>41</v>
      </c>
      <c r="Q10" s="22" t="s">
        <v>42</v>
      </c>
      <c r="R10" s="20" t="s">
        <v>43</v>
      </c>
      <c r="S10" s="20" t="s">
        <v>44</v>
      </c>
      <c r="T10" s="20" t="s">
        <v>45</v>
      </c>
      <c r="U10" s="22" t="s">
        <v>46</v>
      </c>
      <c r="V10" s="19" t="s">
        <v>47</v>
      </c>
      <c r="W10" s="20" t="s">
        <v>48</v>
      </c>
      <c r="X10" s="20" t="s">
        <v>49</v>
      </c>
      <c r="Y10" s="20" t="s">
        <v>50</v>
      </c>
      <c r="Z10" s="21" t="s">
        <v>51</v>
      </c>
      <c r="AA10" s="19" t="s">
        <v>52</v>
      </c>
      <c r="AB10" s="20" t="s">
        <v>53</v>
      </c>
      <c r="AC10" s="20" t="s">
        <v>54</v>
      </c>
      <c r="AD10" s="20" t="s">
        <v>55</v>
      </c>
      <c r="AE10" s="21" t="s">
        <v>56</v>
      </c>
      <c r="AF10" s="23" t="s">
        <v>57</v>
      </c>
      <c r="AG10" s="24" t="s">
        <v>58</v>
      </c>
    </row>
    <row r="11" spans="1:35" ht="19.149999999999999" customHeight="1" x14ac:dyDescent="0.15">
      <c r="A11" s="25" t="s">
        <v>59</v>
      </c>
      <c r="B11" s="100"/>
      <c r="C11" s="101"/>
      <c r="D11" s="101"/>
      <c r="E11" s="101"/>
      <c r="F11" s="102"/>
      <c r="G11" s="103"/>
      <c r="H11" s="101"/>
      <c r="I11" s="101"/>
      <c r="J11" s="101"/>
      <c r="K11" s="103"/>
      <c r="L11" s="100"/>
      <c r="M11" s="101"/>
      <c r="N11" s="101"/>
      <c r="O11" s="101"/>
      <c r="P11" s="102"/>
      <c r="Q11" s="103"/>
      <c r="R11" s="101"/>
      <c r="S11" s="101"/>
      <c r="T11" s="101"/>
      <c r="U11" s="103"/>
      <c r="V11" s="100"/>
      <c r="W11" s="101"/>
      <c r="X11" s="101"/>
      <c r="Y11" s="101"/>
      <c r="Z11" s="102"/>
      <c r="AA11" s="100"/>
      <c r="AB11" s="101"/>
      <c r="AC11" s="101"/>
      <c r="AD11" s="101"/>
      <c r="AE11" s="102"/>
      <c r="AF11" s="104"/>
      <c r="AG11" s="26">
        <f>COUNTIF(B11:AF11,"○")</f>
        <v>0</v>
      </c>
    </row>
    <row r="12" spans="1:35" ht="19.149999999999999" customHeight="1" x14ac:dyDescent="0.15">
      <c r="A12" s="27" t="s">
        <v>60</v>
      </c>
      <c r="B12" s="105"/>
      <c r="C12" s="106"/>
      <c r="D12" s="106"/>
      <c r="E12" s="106"/>
      <c r="F12" s="107"/>
      <c r="G12" s="108"/>
      <c r="H12" s="106"/>
      <c r="I12" s="106"/>
      <c r="J12" s="106"/>
      <c r="K12" s="108"/>
      <c r="L12" s="105"/>
      <c r="M12" s="106"/>
      <c r="N12" s="106"/>
      <c r="O12" s="106"/>
      <c r="P12" s="107"/>
      <c r="Q12" s="108"/>
      <c r="R12" s="106"/>
      <c r="S12" s="106"/>
      <c r="T12" s="106"/>
      <c r="U12" s="108"/>
      <c r="V12" s="105"/>
      <c r="W12" s="106"/>
      <c r="X12" s="106"/>
      <c r="Y12" s="106"/>
      <c r="Z12" s="107"/>
      <c r="AA12" s="105"/>
      <c r="AB12" s="106"/>
      <c r="AC12" s="106"/>
      <c r="AD12" s="106"/>
      <c r="AE12" s="107"/>
      <c r="AF12" s="109"/>
      <c r="AG12" s="28">
        <f t="shared" ref="AG12:AG21" si="0">COUNTIF(B12:AF12,"○")</f>
        <v>0</v>
      </c>
    </row>
    <row r="13" spans="1:35" ht="19.149999999999999" customHeight="1" x14ac:dyDescent="0.15">
      <c r="A13" s="29" t="s">
        <v>61</v>
      </c>
      <c r="B13" s="110"/>
      <c r="C13" s="111"/>
      <c r="D13" s="111"/>
      <c r="E13" s="111"/>
      <c r="F13" s="112"/>
      <c r="G13" s="113"/>
      <c r="H13" s="111"/>
      <c r="I13" s="111"/>
      <c r="J13" s="111"/>
      <c r="K13" s="113"/>
      <c r="L13" s="110"/>
      <c r="M13" s="111"/>
      <c r="N13" s="111"/>
      <c r="O13" s="111"/>
      <c r="P13" s="112"/>
      <c r="Q13" s="113"/>
      <c r="R13" s="111"/>
      <c r="S13" s="111"/>
      <c r="T13" s="111"/>
      <c r="U13" s="113"/>
      <c r="V13" s="110"/>
      <c r="W13" s="111"/>
      <c r="X13" s="111"/>
      <c r="Y13" s="111"/>
      <c r="Z13" s="112"/>
      <c r="AA13" s="110"/>
      <c r="AB13" s="111"/>
      <c r="AC13" s="111"/>
      <c r="AD13" s="111"/>
      <c r="AE13" s="112"/>
      <c r="AF13" s="114"/>
      <c r="AG13" s="30">
        <f t="shared" si="0"/>
        <v>0</v>
      </c>
    </row>
    <row r="14" spans="1:35" ht="19.149999999999999" customHeight="1" x14ac:dyDescent="0.15">
      <c r="A14" s="27" t="s">
        <v>62</v>
      </c>
      <c r="B14" s="105"/>
      <c r="C14" s="106"/>
      <c r="D14" s="106"/>
      <c r="E14" s="106"/>
      <c r="F14" s="107"/>
      <c r="G14" s="108"/>
      <c r="H14" s="106"/>
      <c r="I14" s="106"/>
      <c r="J14" s="106"/>
      <c r="K14" s="108"/>
      <c r="L14" s="105"/>
      <c r="M14" s="106"/>
      <c r="N14" s="106"/>
      <c r="O14" s="106"/>
      <c r="P14" s="107"/>
      <c r="Q14" s="108"/>
      <c r="R14" s="106"/>
      <c r="S14" s="106"/>
      <c r="T14" s="106"/>
      <c r="U14" s="108"/>
      <c r="V14" s="105"/>
      <c r="W14" s="106"/>
      <c r="X14" s="106"/>
      <c r="Y14" s="106"/>
      <c r="Z14" s="107"/>
      <c r="AA14" s="105"/>
      <c r="AB14" s="106"/>
      <c r="AC14" s="106"/>
      <c r="AD14" s="106"/>
      <c r="AE14" s="107"/>
      <c r="AF14" s="109"/>
      <c r="AG14" s="28">
        <f t="shared" si="0"/>
        <v>0</v>
      </c>
    </row>
    <row r="15" spans="1:35" ht="19.149999999999999" customHeight="1" x14ac:dyDescent="0.15">
      <c r="A15" s="29" t="s">
        <v>63</v>
      </c>
      <c r="B15" s="110"/>
      <c r="C15" s="111"/>
      <c r="D15" s="111"/>
      <c r="E15" s="111"/>
      <c r="F15" s="112"/>
      <c r="G15" s="113"/>
      <c r="H15" s="111"/>
      <c r="I15" s="111"/>
      <c r="J15" s="111"/>
      <c r="K15" s="113"/>
      <c r="L15" s="110"/>
      <c r="M15" s="111"/>
      <c r="N15" s="111"/>
      <c r="O15" s="111"/>
      <c r="P15" s="112"/>
      <c r="Q15" s="113"/>
      <c r="R15" s="111"/>
      <c r="S15" s="111"/>
      <c r="T15" s="111"/>
      <c r="U15" s="113"/>
      <c r="V15" s="110"/>
      <c r="W15" s="111"/>
      <c r="X15" s="111"/>
      <c r="Y15" s="111"/>
      <c r="Z15" s="112"/>
      <c r="AA15" s="110"/>
      <c r="AB15" s="111"/>
      <c r="AC15" s="111"/>
      <c r="AD15" s="111"/>
      <c r="AE15" s="112"/>
      <c r="AF15" s="114"/>
      <c r="AG15" s="30">
        <f t="shared" si="0"/>
        <v>0</v>
      </c>
    </row>
    <row r="16" spans="1:35" ht="19.149999999999999" customHeight="1" x14ac:dyDescent="0.15">
      <c r="A16" s="27" t="s">
        <v>64</v>
      </c>
      <c r="B16" s="105"/>
      <c r="C16" s="106"/>
      <c r="D16" s="106"/>
      <c r="E16" s="106"/>
      <c r="F16" s="107"/>
      <c r="G16" s="108"/>
      <c r="H16" s="106"/>
      <c r="I16" s="106"/>
      <c r="J16" s="106"/>
      <c r="K16" s="108"/>
      <c r="L16" s="105"/>
      <c r="M16" s="106"/>
      <c r="N16" s="106"/>
      <c r="O16" s="106"/>
      <c r="P16" s="107"/>
      <c r="Q16" s="108"/>
      <c r="R16" s="106"/>
      <c r="S16" s="106"/>
      <c r="T16" s="106"/>
      <c r="U16" s="108"/>
      <c r="V16" s="105"/>
      <c r="W16" s="106"/>
      <c r="X16" s="106"/>
      <c r="Y16" s="106"/>
      <c r="Z16" s="107"/>
      <c r="AA16" s="105"/>
      <c r="AB16" s="106"/>
      <c r="AC16" s="106"/>
      <c r="AD16" s="106"/>
      <c r="AE16" s="107"/>
      <c r="AF16" s="109"/>
      <c r="AG16" s="28">
        <f t="shared" si="0"/>
        <v>0</v>
      </c>
    </row>
    <row r="17" spans="1:33" ht="19.149999999999999" customHeight="1" x14ac:dyDescent="0.15">
      <c r="A17" s="29" t="s">
        <v>65</v>
      </c>
      <c r="B17" s="110"/>
      <c r="C17" s="111"/>
      <c r="D17" s="111"/>
      <c r="E17" s="111"/>
      <c r="F17" s="112"/>
      <c r="G17" s="113"/>
      <c r="H17" s="111"/>
      <c r="I17" s="111"/>
      <c r="J17" s="111"/>
      <c r="K17" s="113"/>
      <c r="L17" s="110"/>
      <c r="M17" s="111"/>
      <c r="N17" s="111"/>
      <c r="O17" s="111"/>
      <c r="P17" s="112"/>
      <c r="Q17" s="113"/>
      <c r="R17" s="111"/>
      <c r="S17" s="111"/>
      <c r="T17" s="111"/>
      <c r="U17" s="113"/>
      <c r="V17" s="110"/>
      <c r="W17" s="111"/>
      <c r="X17" s="111"/>
      <c r="Y17" s="111"/>
      <c r="Z17" s="112"/>
      <c r="AA17" s="110"/>
      <c r="AB17" s="111"/>
      <c r="AC17" s="111"/>
      <c r="AD17" s="111"/>
      <c r="AE17" s="112"/>
      <c r="AF17" s="114"/>
      <c r="AG17" s="30">
        <f t="shared" si="0"/>
        <v>0</v>
      </c>
    </row>
    <row r="18" spans="1:33" ht="19.149999999999999" customHeight="1" x14ac:dyDescent="0.15">
      <c r="A18" s="27" t="s">
        <v>66</v>
      </c>
      <c r="B18" s="105"/>
      <c r="C18" s="106"/>
      <c r="D18" s="106"/>
      <c r="E18" s="106"/>
      <c r="F18" s="107"/>
      <c r="G18" s="108"/>
      <c r="H18" s="106"/>
      <c r="I18" s="106"/>
      <c r="J18" s="106"/>
      <c r="K18" s="108"/>
      <c r="L18" s="105"/>
      <c r="M18" s="106"/>
      <c r="N18" s="106"/>
      <c r="O18" s="106"/>
      <c r="P18" s="107"/>
      <c r="Q18" s="108"/>
      <c r="R18" s="106"/>
      <c r="S18" s="106"/>
      <c r="T18" s="106"/>
      <c r="U18" s="108"/>
      <c r="V18" s="105"/>
      <c r="W18" s="106"/>
      <c r="X18" s="106"/>
      <c r="Y18" s="106"/>
      <c r="Z18" s="107"/>
      <c r="AA18" s="105"/>
      <c r="AB18" s="106"/>
      <c r="AC18" s="106"/>
      <c r="AD18" s="106"/>
      <c r="AE18" s="107"/>
      <c r="AF18" s="109"/>
      <c r="AG18" s="28">
        <f t="shared" si="0"/>
        <v>0</v>
      </c>
    </row>
    <row r="19" spans="1:33" ht="19.149999999999999" customHeight="1" x14ac:dyDescent="0.15">
      <c r="A19" s="29" t="s">
        <v>67</v>
      </c>
      <c r="B19" s="110"/>
      <c r="C19" s="111"/>
      <c r="D19" s="111"/>
      <c r="E19" s="111"/>
      <c r="F19" s="112"/>
      <c r="G19" s="113"/>
      <c r="H19" s="111"/>
      <c r="I19" s="111"/>
      <c r="J19" s="111"/>
      <c r="K19" s="113"/>
      <c r="L19" s="110"/>
      <c r="M19" s="111"/>
      <c r="N19" s="111"/>
      <c r="O19" s="111"/>
      <c r="P19" s="112"/>
      <c r="Q19" s="113"/>
      <c r="R19" s="111"/>
      <c r="S19" s="111"/>
      <c r="T19" s="111"/>
      <c r="U19" s="113"/>
      <c r="V19" s="110"/>
      <c r="W19" s="111"/>
      <c r="X19" s="111"/>
      <c r="Y19" s="111"/>
      <c r="Z19" s="112"/>
      <c r="AA19" s="110"/>
      <c r="AB19" s="111"/>
      <c r="AC19" s="111"/>
      <c r="AD19" s="111"/>
      <c r="AE19" s="112"/>
      <c r="AF19" s="114"/>
      <c r="AG19" s="30">
        <f t="shared" si="0"/>
        <v>0</v>
      </c>
    </row>
    <row r="20" spans="1:33" ht="19.149999999999999" customHeight="1" x14ac:dyDescent="0.15">
      <c r="A20" s="27" t="s">
        <v>68</v>
      </c>
      <c r="B20" s="105"/>
      <c r="C20" s="106"/>
      <c r="D20" s="106"/>
      <c r="E20" s="106"/>
      <c r="F20" s="107"/>
      <c r="G20" s="108"/>
      <c r="H20" s="106"/>
      <c r="I20" s="106"/>
      <c r="J20" s="106"/>
      <c r="K20" s="108"/>
      <c r="L20" s="105"/>
      <c r="M20" s="106"/>
      <c r="N20" s="106"/>
      <c r="O20" s="106"/>
      <c r="P20" s="107"/>
      <c r="Q20" s="108"/>
      <c r="R20" s="106"/>
      <c r="S20" s="106"/>
      <c r="T20" s="106"/>
      <c r="U20" s="108"/>
      <c r="V20" s="105"/>
      <c r="W20" s="106"/>
      <c r="X20" s="106"/>
      <c r="Y20" s="106"/>
      <c r="Z20" s="107"/>
      <c r="AA20" s="105"/>
      <c r="AB20" s="106"/>
      <c r="AC20" s="106"/>
      <c r="AD20" s="106"/>
      <c r="AE20" s="107"/>
      <c r="AF20" s="109"/>
      <c r="AG20" s="28">
        <f t="shared" si="0"/>
        <v>0</v>
      </c>
    </row>
    <row r="21" spans="1:33" ht="19.149999999999999" customHeight="1" x14ac:dyDescent="0.15">
      <c r="A21" s="29" t="s">
        <v>69</v>
      </c>
      <c r="B21" s="110"/>
      <c r="C21" s="111"/>
      <c r="D21" s="111"/>
      <c r="E21" s="111"/>
      <c r="F21" s="112"/>
      <c r="G21" s="113"/>
      <c r="H21" s="111"/>
      <c r="I21" s="111"/>
      <c r="J21" s="111"/>
      <c r="K21" s="113"/>
      <c r="L21" s="110"/>
      <c r="M21" s="111"/>
      <c r="N21" s="111"/>
      <c r="O21" s="111"/>
      <c r="P21" s="112"/>
      <c r="Q21" s="113"/>
      <c r="R21" s="111"/>
      <c r="S21" s="111"/>
      <c r="T21" s="111"/>
      <c r="U21" s="113"/>
      <c r="V21" s="110"/>
      <c r="W21" s="111"/>
      <c r="X21" s="111"/>
      <c r="Y21" s="111"/>
      <c r="Z21" s="112"/>
      <c r="AA21" s="110"/>
      <c r="AB21" s="111"/>
      <c r="AC21" s="111"/>
      <c r="AD21" s="111"/>
      <c r="AE21" s="112"/>
      <c r="AF21" s="114"/>
      <c r="AG21" s="30">
        <f t="shared" si="0"/>
        <v>0</v>
      </c>
    </row>
    <row r="22" spans="1:33" ht="19.149999999999999" customHeight="1" thickBot="1" x14ac:dyDescent="0.2">
      <c r="A22" s="31" t="s">
        <v>70</v>
      </c>
      <c r="B22" s="115"/>
      <c r="C22" s="116"/>
      <c r="D22" s="116"/>
      <c r="E22" s="116"/>
      <c r="F22" s="117"/>
      <c r="G22" s="118"/>
      <c r="H22" s="116"/>
      <c r="I22" s="116"/>
      <c r="J22" s="116"/>
      <c r="K22" s="118"/>
      <c r="L22" s="115"/>
      <c r="M22" s="116"/>
      <c r="N22" s="116"/>
      <c r="O22" s="116"/>
      <c r="P22" s="117"/>
      <c r="Q22" s="118"/>
      <c r="R22" s="116"/>
      <c r="S22" s="116"/>
      <c r="T22" s="116"/>
      <c r="U22" s="118"/>
      <c r="V22" s="115"/>
      <c r="W22" s="116"/>
      <c r="X22" s="116"/>
      <c r="Y22" s="116"/>
      <c r="Z22" s="117"/>
      <c r="AA22" s="115"/>
      <c r="AB22" s="116"/>
      <c r="AC22" s="116"/>
      <c r="AD22" s="116"/>
      <c r="AE22" s="117"/>
      <c r="AF22" s="119"/>
      <c r="AG22" s="32">
        <f>COUNTIF(B22:AF22,"○")</f>
        <v>0</v>
      </c>
    </row>
    <row r="23" spans="1:33" ht="21.75" customHeight="1" thickTop="1" x14ac:dyDescent="0.15">
      <c r="A23" s="33" t="s">
        <v>58</v>
      </c>
      <c r="B23" s="65"/>
      <c r="C23" s="66"/>
      <c r="D23" s="66"/>
      <c r="E23" s="66"/>
      <c r="F23" s="67"/>
      <c r="G23" s="68"/>
      <c r="H23" s="66"/>
      <c r="I23" s="66"/>
      <c r="J23" s="66"/>
      <c r="K23" s="68"/>
      <c r="L23" s="65"/>
      <c r="M23" s="66"/>
      <c r="N23" s="66"/>
      <c r="O23" s="66"/>
      <c r="P23" s="67"/>
      <c r="Q23" s="68"/>
      <c r="R23" s="66"/>
      <c r="S23" s="66"/>
      <c r="T23" s="66"/>
      <c r="U23" s="68"/>
      <c r="V23" s="65"/>
      <c r="W23" s="66"/>
      <c r="X23" s="66"/>
      <c r="Y23" s="66"/>
      <c r="Z23" s="67"/>
      <c r="AA23" s="65"/>
      <c r="AB23" s="66"/>
      <c r="AC23" s="66"/>
      <c r="AD23" s="66"/>
      <c r="AE23" s="67"/>
      <c r="AF23" s="69"/>
      <c r="AG23" s="34">
        <f>SUM(AG11:AG22)</f>
        <v>0</v>
      </c>
    </row>
    <row r="24" spans="1:33" x14ac:dyDescent="0.15">
      <c r="A24" s="35" t="s">
        <v>71</v>
      </c>
    </row>
    <row r="25" spans="1:33" x14ac:dyDescent="0.15">
      <c r="A25" s="36" t="s">
        <v>72</v>
      </c>
    </row>
    <row r="26" spans="1:33" x14ac:dyDescent="0.15">
      <c r="A26" s="16" t="s">
        <v>73</v>
      </c>
    </row>
  </sheetData>
  <sheetProtection selectLockedCells="1"/>
  <mergeCells count="19">
    <mergeCell ref="A4:C4"/>
    <mergeCell ref="D4:K4"/>
    <mergeCell ref="A5:C5"/>
    <mergeCell ref="AC8:AG8"/>
    <mergeCell ref="D5:K5"/>
    <mergeCell ref="D6:K6"/>
    <mergeCell ref="A7:C7"/>
    <mergeCell ref="W7:AH7"/>
    <mergeCell ref="A8:C8"/>
    <mergeCell ref="A2:AH2"/>
    <mergeCell ref="L6:Q6"/>
    <mergeCell ref="L8:Q8"/>
    <mergeCell ref="L7:N7"/>
    <mergeCell ref="O7:V7"/>
    <mergeCell ref="R8:V8"/>
    <mergeCell ref="W8:AB8"/>
    <mergeCell ref="A6:C6"/>
    <mergeCell ref="D7:K7"/>
    <mergeCell ref="D8:K8"/>
  </mergeCells>
  <phoneticPr fontId="22"/>
  <conditionalFormatting sqref="AC8:AG8">
    <cfRule type="expression" dxfId="5" priority="4" stopIfTrue="1">
      <formula>$D$8&lt;6</formula>
    </cfRule>
    <cfRule type="expression" dxfId="4" priority="9" stopIfTrue="1">
      <formula>$R$8="非該当"</formula>
    </cfRule>
  </conditionalFormatting>
  <conditionalFormatting sqref="R8:V8 AC8:AG8">
    <cfRule type="expression" dxfId="3" priority="5" stopIfTrue="1">
      <formula>$D$6="短期入所"</formula>
    </cfRule>
    <cfRule type="expression" dxfId="2" priority="6" stopIfTrue="1">
      <formula>$D$6="放課後等デイサービス"</formula>
    </cfRule>
  </conditionalFormatting>
  <conditionalFormatting sqref="R8:V8">
    <cfRule type="expression" dxfId="1" priority="3" stopIfTrue="1">
      <formula>$D$8&lt;6</formula>
    </cfRule>
  </conditionalFormatting>
  <conditionalFormatting sqref="O7:V7 D7:K8">
    <cfRule type="containsBlanks" dxfId="0" priority="2" stopIfTrue="1">
      <formula>LEN(TRIM(D7))=0</formula>
    </cfRule>
  </conditionalFormatting>
  <dataValidations count="5">
    <dataValidation type="whole" allowBlank="1" showInputMessage="1" showErrorMessage="1" errorTitle="エラー" error="1~20までの整数を半角数字で入力してください。" sqref="D7:K7" xr:uid="{D4BF9C4E-C047-4BBD-B424-B64ADC55A8F0}">
      <formula1>1</formula1>
      <formula2>20</formula2>
    </dataValidation>
    <dataValidation type="whole" allowBlank="1" showInputMessage="1" showErrorMessage="1" errorTitle="エラー" error="4~6までの整数を半角数字で入力してください。" sqref="D8:K8" xr:uid="{E8ED50CD-17E9-4815-83FC-473DAFAA63AC}">
      <formula1>4</formula1>
      <formula2>6</formula2>
    </dataValidation>
    <dataValidation type="list" allowBlank="1" showInputMessage="1" showErrorMessage="1" sqref="R8:V8" xr:uid="{B6A11FF9-236B-4BE9-BF33-8D48E361CAEA}">
      <formula1>"該当,非該当"</formula1>
    </dataValidation>
    <dataValidation type="whole" allowBlank="1" showInputMessage="1" showErrorMessage="1" errorTitle="エラー" error="24~50までの整数を半角数字で入力してください。" sqref="AC8:AG8" xr:uid="{D38AF589-4B56-4C19-A192-B8E63B66131F}">
      <formula1>24</formula1>
      <formula2>50</formula2>
    </dataValidation>
    <dataValidation type="list" allowBlank="1" showInputMessage="1" showErrorMessage="1" sqref="B11:AF22" xr:uid="{E815A4B7-E326-48B6-B8AB-72D7EF14607B}">
      <formula1>"○"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35B7B-C0B1-4F31-B41A-09E88EAD3C63}">
  <sheetPr codeName="Sheet4"/>
  <dimension ref="A1:I19"/>
  <sheetViews>
    <sheetView showGridLines="0" tabSelected="1" view="pageBreakPreview" zoomScale="85" zoomScaleNormal="75" zoomScaleSheetLayoutView="85" workbookViewId="0">
      <selection activeCell="E27" sqref="E27"/>
    </sheetView>
  </sheetViews>
  <sheetFormatPr defaultRowHeight="13.5" x14ac:dyDescent="0.15"/>
  <cols>
    <col min="1" max="1" width="4" style="37" customWidth="1"/>
    <col min="2" max="2" width="28.75" style="37" customWidth="1"/>
    <col min="3" max="3" width="17.125" style="37" customWidth="1"/>
    <col min="4" max="5" width="14.5" style="37" customWidth="1"/>
    <col min="6" max="7" width="15.25" style="37" customWidth="1"/>
    <col min="8" max="8" width="20.125" style="38" customWidth="1"/>
    <col min="9" max="9" width="12.625" style="38" customWidth="1"/>
    <col min="10" max="10" width="14" style="37" customWidth="1"/>
    <col min="11" max="16384" width="9" style="37"/>
  </cols>
  <sheetData>
    <row r="1" spans="1:9" ht="17.25" customHeight="1" x14ac:dyDescent="0.15">
      <c r="A1" s="37" t="s">
        <v>74</v>
      </c>
    </row>
    <row r="2" spans="1:9" ht="30" customHeight="1" x14ac:dyDescent="0.15">
      <c r="A2" s="222" t="str">
        <f>様式第1号!B3&amp;"年度八頭町重度障がい児者支援事業補助金所要（精算）額総括表"</f>
        <v>年度八頭町重度障がい児者支援事業補助金所要（精算）額総括表</v>
      </c>
      <c r="B2" s="222"/>
      <c r="C2" s="222"/>
      <c r="D2" s="222"/>
      <c r="E2" s="222"/>
      <c r="F2" s="222"/>
      <c r="G2" s="222"/>
      <c r="H2" s="222"/>
    </row>
    <row r="3" spans="1:9" ht="10.5" customHeight="1" x14ac:dyDescent="0.2">
      <c r="B3" s="39"/>
      <c r="C3" s="39"/>
      <c r="D3" s="39"/>
      <c r="E3" s="39"/>
    </row>
    <row r="4" spans="1:9" ht="19.5" customHeight="1" thickBot="1" x14ac:dyDescent="0.2"/>
    <row r="5" spans="1:9" ht="50.1" customHeight="1" x14ac:dyDescent="0.15">
      <c r="A5" s="223" t="s">
        <v>75</v>
      </c>
      <c r="B5" s="225" t="s">
        <v>23</v>
      </c>
      <c r="C5" s="227" t="s">
        <v>24</v>
      </c>
      <c r="D5" s="227" t="s">
        <v>137</v>
      </c>
      <c r="E5" s="229" t="s">
        <v>139</v>
      </c>
      <c r="F5" s="227" t="s">
        <v>76</v>
      </c>
      <c r="G5" s="231" t="s">
        <v>151</v>
      </c>
      <c r="H5" s="233" t="s">
        <v>77</v>
      </c>
      <c r="I5" s="37"/>
    </row>
    <row r="6" spans="1:9" s="40" customFormat="1" ht="50.1" customHeight="1" x14ac:dyDescent="0.15">
      <c r="A6" s="224"/>
      <c r="B6" s="226"/>
      <c r="C6" s="228"/>
      <c r="D6" s="228"/>
      <c r="E6" s="230"/>
      <c r="F6" s="228"/>
      <c r="G6" s="232"/>
      <c r="H6" s="234"/>
    </row>
    <row r="7" spans="1:9" s="45" customFormat="1" ht="30" customHeight="1" x14ac:dyDescent="0.15">
      <c r="A7" s="41"/>
      <c r="B7" s="42"/>
      <c r="C7" s="42"/>
      <c r="D7" s="42" t="s">
        <v>78</v>
      </c>
      <c r="E7" s="42" t="s">
        <v>79</v>
      </c>
      <c r="F7" s="138" t="s">
        <v>140</v>
      </c>
      <c r="G7" s="43" t="s">
        <v>80</v>
      </c>
      <c r="H7" s="44"/>
    </row>
    <row r="8" spans="1:9" s="40" customFormat="1" ht="50.1" customHeight="1" x14ac:dyDescent="0.15">
      <c r="A8" s="46">
        <v>1</v>
      </c>
      <c r="B8" s="161" t="str">
        <f>IF(様式第1号!D8="","",様式第1号!D8)</f>
        <v/>
      </c>
      <c r="C8" s="161" t="str">
        <f>IF(様式第1号!D12="","",様式第1号!D12)</f>
        <v/>
      </c>
      <c r="D8" s="139">
        <f ca="1">様式第1号!G44</f>
        <v>0</v>
      </c>
      <c r="E8" s="162">
        <f ca="1">様式第1号!G45</f>
        <v>0</v>
      </c>
      <c r="F8" s="162">
        <f ca="1">D8+E8</f>
        <v>0</v>
      </c>
      <c r="G8" s="162">
        <f ca="1">F8</f>
        <v>0</v>
      </c>
      <c r="H8" s="163"/>
    </row>
    <row r="9" spans="1:9" ht="50.1" customHeight="1" x14ac:dyDescent="0.15">
      <c r="A9" s="46">
        <v>2</v>
      </c>
      <c r="B9" s="139"/>
      <c r="C9" s="139"/>
      <c r="D9" s="139"/>
      <c r="E9" s="140"/>
      <c r="F9" s="140"/>
      <c r="G9" s="140"/>
      <c r="H9" s="141"/>
      <c r="I9" s="37"/>
    </row>
    <row r="10" spans="1:9" ht="50.1" customHeight="1" x14ac:dyDescent="0.15">
      <c r="A10" s="46">
        <v>3</v>
      </c>
      <c r="B10" s="139"/>
      <c r="C10" s="139"/>
      <c r="D10" s="139"/>
      <c r="E10" s="140"/>
      <c r="F10" s="140"/>
      <c r="G10" s="140"/>
      <c r="H10" s="141"/>
      <c r="I10" s="37"/>
    </row>
    <row r="11" spans="1:9" ht="50.1" customHeight="1" x14ac:dyDescent="0.15">
      <c r="A11" s="46">
        <v>4</v>
      </c>
      <c r="B11" s="139"/>
      <c r="C11" s="139"/>
      <c r="D11" s="139"/>
      <c r="E11" s="140"/>
      <c r="F11" s="140"/>
      <c r="G11" s="140"/>
      <c r="H11" s="141"/>
      <c r="I11" s="37"/>
    </row>
    <row r="12" spans="1:9" ht="50.1" customHeight="1" thickBot="1" x14ac:dyDescent="0.2">
      <c r="A12" s="46">
        <v>5</v>
      </c>
      <c r="B12" s="139"/>
      <c r="C12" s="139"/>
      <c r="D12" s="139"/>
      <c r="E12" s="140"/>
      <c r="F12" s="140"/>
      <c r="G12" s="140"/>
      <c r="H12" s="141"/>
      <c r="I12" s="37"/>
    </row>
    <row r="13" spans="1:9" ht="50.1" customHeight="1" thickTop="1" thickBot="1" x14ac:dyDescent="0.2">
      <c r="A13" s="220" t="s">
        <v>81</v>
      </c>
      <c r="B13" s="221"/>
      <c r="C13" s="134"/>
      <c r="D13" s="135">
        <f ca="1">SUM(D8:D12)</f>
        <v>0</v>
      </c>
      <c r="E13" s="135">
        <f ca="1">SUM(E8:E12)</f>
        <v>0</v>
      </c>
      <c r="F13" s="135">
        <f ca="1">SUM(F8:F12)</f>
        <v>0</v>
      </c>
      <c r="G13" s="135">
        <f ca="1">SUM(G8:G12)</f>
        <v>0</v>
      </c>
      <c r="H13" s="47"/>
      <c r="I13" s="37"/>
    </row>
    <row r="14" spans="1:9" ht="18.600000000000001" customHeight="1" x14ac:dyDescent="0.15">
      <c r="A14" s="48" t="s">
        <v>82</v>
      </c>
      <c r="B14" s="49"/>
      <c r="C14" s="49"/>
      <c r="D14" s="49"/>
      <c r="E14" s="49"/>
      <c r="F14" s="49"/>
      <c r="G14" s="49"/>
      <c r="H14" s="50"/>
      <c r="I14" s="50"/>
    </row>
    <row r="15" spans="1:9" ht="18.600000000000001" customHeight="1" x14ac:dyDescent="0.15">
      <c r="A15" s="51"/>
      <c r="B15" s="52"/>
      <c r="C15" s="52"/>
      <c r="D15" s="52"/>
      <c r="E15" s="52"/>
      <c r="F15" s="49"/>
      <c r="G15" s="49"/>
      <c r="H15" s="50"/>
      <c r="I15" s="50"/>
    </row>
    <row r="16" spans="1:9" x14ac:dyDescent="0.15">
      <c r="B16" s="49"/>
      <c r="C16" s="49"/>
      <c r="D16" s="49"/>
      <c r="E16" s="49"/>
      <c r="F16" s="49"/>
      <c r="G16" s="49"/>
      <c r="H16" s="50"/>
      <c r="I16" s="50"/>
    </row>
    <row r="17" spans="2:9" x14ac:dyDescent="0.15">
      <c r="B17" s="49"/>
      <c r="C17" s="49"/>
      <c r="D17" s="49"/>
      <c r="E17" s="49"/>
      <c r="F17" s="49"/>
      <c r="G17" s="49"/>
      <c r="H17" s="50"/>
      <c r="I17" s="50"/>
    </row>
    <row r="18" spans="2:9" x14ac:dyDescent="0.15">
      <c r="B18" s="49"/>
      <c r="C18" s="49"/>
      <c r="D18" s="49"/>
      <c r="E18" s="49"/>
      <c r="F18" s="49"/>
      <c r="G18" s="49"/>
      <c r="H18" s="50"/>
      <c r="I18" s="50"/>
    </row>
    <row r="19" spans="2:9" x14ac:dyDescent="0.15">
      <c r="B19" s="49"/>
      <c r="C19" s="49"/>
      <c r="D19" s="49"/>
      <c r="E19" s="49"/>
      <c r="F19" s="49"/>
      <c r="G19" s="49"/>
      <c r="H19" s="50"/>
      <c r="I19" s="50"/>
    </row>
  </sheetData>
  <mergeCells count="10">
    <mergeCell ref="A13:B13"/>
    <mergeCell ref="A2:H2"/>
    <mergeCell ref="A5:A6"/>
    <mergeCell ref="B5:B6"/>
    <mergeCell ref="C5:C6"/>
    <mergeCell ref="D5:D6"/>
    <mergeCell ref="E5:E6"/>
    <mergeCell ref="F5:F6"/>
    <mergeCell ref="G5:G6"/>
    <mergeCell ref="H5:H6"/>
  </mergeCells>
  <phoneticPr fontId="22"/>
  <printOptions horizontalCentered="1" verticalCentered="1"/>
  <pageMargins left="0.78740157480314965" right="0.59055118110236227" top="0.98425196850393704" bottom="0.39370078740157483" header="0.51181102362204722" footer="0.51181102362204722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様式第1号</vt:lpstr>
      <vt:lpstr>様式第1号別紙１</vt:lpstr>
      <vt:lpstr>様式第1号別紙２</vt:lpstr>
      <vt:lpstr>様式第1号別紙３</vt:lpstr>
      <vt:lpstr>様式第1号!Print_Area</vt:lpstr>
      <vt:lpstr>様式第1号別紙３!Print_Area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Hidenori Suzuki</cp:lastModifiedBy>
  <cp:lastPrinted>2023-06-27T11:21:10Z</cp:lastPrinted>
  <dcterms:created xsi:type="dcterms:W3CDTF">2014-04-07T06:08:35Z</dcterms:created>
  <dcterms:modified xsi:type="dcterms:W3CDTF">2025-07-07T01:00:14Z</dcterms:modified>
</cp:coreProperties>
</file>