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112059\Desktop\物価高騰要綱\物価高騰様式\"/>
    </mc:Choice>
  </mc:AlternateContent>
  <bookViews>
    <workbookView xWindow="0" yWindow="0" windowWidth="20490" windowHeight="7080"/>
  </bookViews>
  <sheets>
    <sheet name="様式【障がい児（者）福祉施設】" sheetId="1" r:id="rId1"/>
    <sheet name="訪問系事業所のみ記載" sheetId="5" r:id="rId2"/>
    <sheet name="単価表" sheetId="4" r:id="rId3"/>
  </sheets>
  <definedNames>
    <definedName name="_xlnm.Print_Area" localSheetId="1">訪問系事業所のみ記載!$A$1:$J$17</definedName>
    <definedName name="_xlnm.Print_Area" localSheetId="0">'様式【障がい児（者）福祉施設】'!$A$1:$L$49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16" i="1"/>
  <c r="K18" i="1"/>
  <c r="K32" i="1"/>
  <c r="K33" i="1"/>
  <c r="K26" i="1"/>
  <c r="L25" i="1" l="1"/>
  <c r="L24" i="1"/>
  <c r="L22" i="1"/>
  <c r="L23" i="1"/>
  <c r="K30" i="1"/>
  <c r="I31" i="1"/>
  <c r="I30" i="1"/>
  <c r="K29" i="1"/>
  <c r="K28" i="1"/>
  <c r="I29" i="1" l="1"/>
  <c r="L29" i="1" s="1"/>
  <c r="I28" i="1"/>
  <c r="L28" i="1" s="1"/>
  <c r="K27" i="1"/>
  <c r="L27" i="1" s="1"/>
  <c r="I27" i="1"/>
  <c r="I26" i="1"/>
  <c r="L18" i="1"/>
  <c r="L16" i="1"/>
  <c r="K19" i="1"/>
  <c r="I21" i="1"/>
  <c r="I19" i="1"/>
  <c r="K21" i="1"/>
  <c r="L21" i="1" s="1"/>
  <c r="I33" i="1"/>
  <c r="L19" i="1" l="1"/>
  <c r="I32" i="1"/>
  <c r="L26" i="1" l="1"/>
  <c r="L31" i="1"/>
  <c r="L30" i="1"/>
  <c r="L33" i="1" l="1"/>
  <c r="L32" i="1"/>
  <c r="L34" i="1" l="1"/>
</calcChain>
</file>

<file path=xl/sharedStrings.xml><?xml version="1.0" encoding="utf-8"?>
<sst xmlns="http://schemas.openxmlformats.org/spreadsheetml/2006/main" count="100" uniqueCount="78">
  <si>
    <t>申請額</t>
    <rPh sb="0" eb="3">
      <t>シンセイガク</t>
    </rPh>
    <phoneticPr fontId="3"/>
  </si>
  <si>
    <t>申請内訳</t>
    <rPh sb="0" eb="2">
      <t>シンセイ</t>
    </rPh>
    <rPh sb="2" eb="4">
      <t>ウチワケ</t>
    </rPh>
    <phoneticPr fontId="3"/>
  </si>
  <si>
    <t>加算額（円）</t>
    <rPh sb="0" eb="2">
      <t>カサン</t>
    </rPh>
    <rPh sb="2" eb="3">
      <t>ガク</t>
    </rPh>
    <rPh sb="4" eb="5">
      <t>エン</t>
    </rPh>
    <phoneticPr fontId="3"/>
  </si>
  <si>
    <t>サービス種別</t>
    <rPh sb="4" eb="6">
      <t>シュベツ</t>
    </rPh>
    <phoneticPr fontId="3"/>
  </si>
  <si>
    <t>担当者情報</t>
    <rPh sb="0" eb="3">
      <t>タントウシャ</t>
    </rPh>
    <rPh sb="3" eb="5">
      <t>ジョウホウ</t>
    </rPh>
    <phoneticPr fontId="3"/>
  </si>
  <si>
    <t>事業所（施設）名</t>
    <rPh sb="0" eb="3">
      <t>ジギョウショ</t>
    </rPh>
    <rPh sb="4" eb="6">
      <t>シセツ</t>
    </rPh>
    <rPh sb="7" eb="8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</si>
  <si>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</si>
  <si>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</si>
  <si>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基本額（円）</t>
    <rPh sb="0" eb="2">
      <t>キホン</t>
    </rPh>
    <rPh sb="2" eb="3">
      <t>ガク</t>
    </rPh>
    <rPh sb="4" eb="5">
      <t>エン</t>
    </rPh>
    <phoneticPr fontId="3"/>
  </si>
  <si>
    <t>備考</t>
    <rPh sb="0" eb="2">
      <t>ビコウ</t>
    </rPh>
    <phoneticPr fontId="3"/>
  </si>
  <si>
    <t>－</t>
  </si>
  <si>
    <t>－</t>
    <phoneticPr fontId="3"/>
  </si>
  <si>
    <t>事業所所在地</t>
    <rPh sb="0" eb="3">
      <t>ジギョウショ</t>
    </rPh>
    <rPh sb="3" eb="6">
      <t>ショザイチ</t>
    </rPh>
    <phoneticPr fontId="3"/>
  </si>
  <si>
    <t>八頭町</t>
    <rPh sb="0" eb="3">
      <t>ヤズチョウ</t>
    </rPh>
    <phoneticPr fontId="3"/>
  </si>
  <si>
    <t>施設区分</t>
    <rPh sb="0" eb="4">
      <t>シセツクブン</t>
    </rPh>
    <phoneticPr fontId="3"/>
  </si>
  <si>
    <t>所在地</t>
    <rPh sb="0" eb="3">
      <t>ショザイチ</t>
    </rPh>
    <phoneticPr fontId="3"/>
  </si>
  <si>
    <t>法人名</t>
    <rPh sb="0" eb="2">
      <t>ホウジン</t>
    </rPh>
    <rPh sb="2" eb="3">
      <t>メイ</t>
    </rPh>
    <phoneticPr fontId="3"/>
  </si>
  <si>
    <t>代表者</t>
    <rPh sb="0" eb="3">
      <t>ダイヒョウシャ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</si>
  <si>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3"/>
  </si>
  <si>
    <t>放課後等デイサービス</t>
    <rPh sb="0" eb="4">
      <t>ホウカゴトウ</t>
    </rPh>
    <phoneticPr fontId="3"/>
  </si>
  <si>
    <t>保育所等訪問支援</t>
    <rPh sb="0" eb="8">
      <t>ホイクショトウホウモンシエン</t>
    </rPh>
    <phoneticPr fontId="3"/>
  </si>
  <si>
    <t>共同生活援助</t>
    <rPh sb="0" eb="6">
      <t>キョウドウセイカツエンジョ</t>
    </rPh>
    <phoneticPr fontId="3"/>
  </si>
  <si>
    <t>生活介護</t>
    <rPh sb="0" eb="2">
      <t>セイカツ</t>
    </rPh>
    <rPh sb="2" eb="4">
      <t>カイゴ</t>
    </rPh>
    <phoneticPr fontId="3"/>
  </si>
  <si>
    <t>短期入所</t>
    <rPh sb="0" eb="2">
      <t>タンキ</t>
    </rPh>
    <rPh sb="2" eb="4">
      <t>ニュウショ</t>
    </rPh>
    <phoneticPr fontId="3"/>
  </si>
  <si>
    <t>就労継続支援B型</t>
    <rPh sb="0" eb="6">
      <t>シュウロウケイゾクシエン</t>
    </rPh>
    <rPh sb="7" eb="8">
      <t>ガタ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</si>
  <si>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3"/>
  </si>
  <si>
    <t>障がい児</t>
    <rPh sb="0" eb="1">
      <t>ショウ</t>
    </rPh>
    <rPh sb="3" eb="4">
      <t>ジ</t>
    </rPh>
    <phoneticPr fontId="3"/>
  </si>
  <si>
    <t>訪問系事業所</t>
    <rPh sb="0" eb="2">
      <t>ホウモン</t>
    </rPh>
    <rPh sb="2" eb="3">
      <t>ケイ</t>
    </rPh>
    <rPh sb="3" eb="6">
      <t>ジギョウショ</t>
    </rPh>
    <phoneticPr fontId="3"/>
  </si>
  <si>
    <t>通所系事業所</t>
    <rPh sb="0" eb="2">
      <t>ツウショ</t>
    </rPh>
    <rPh sb="2" eb="3">
      <t>ケイ</t>
    </rPh>
    <rPh sb="3" eb="6">
      <t>ジギョウショ</t>
    </rPh>
    <phoneticPr fontId="3"/>
  </si>
  <si>
    <t>居住系施設</t>
    <rPh sb="0" eb="5">
      <t>キョジュウケイシセツ</t>
    </rPh>
    <phoneticPr fontId="3"/>
  </si>
  <si>
    <t>居宅介護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</si>
  <si>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</si>
  <si>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</si>
  <si>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訪問系サービスはいずれかひとつのサービスについてのみ申請可能。（ただし高齢者介護・福祉サービス（訪問介護等）との併給不可）</t>
    <rPh sb="35" eb="40">
      <t>コウレイシャカイゴ</t>
    </rPh>
    <rPh sb="41" eb="43">
      <t>フクシ</t>
    </rPh>
    <rPh sb="48" eb="50">
      <t>ホウモン</t>
    </rPh>
    <phoneticPr fontId="3"/>
  </si>
  <si>
    <t>短期入所施設</t>
    <rPh sb="0" eb="2">
      <t>タンキ</t>
    </rPh>
    <rPh sb="2" eb="4">
      <t>ニュウショ</t>
    </rPh>
    <rPh sb="4" eb="6">
      <t>シセツ</t>
    </rPh>
    <phoneticPr fontId="3"/>
  </si>
  <si>
    <t>相談等事業所</t>
    <rPh sb="0" eb="2">
      <t>ソウダン</t>
    </rPh>
    <rPh sb="2" eb="3">
      <t>トウ</t>
    </rPh>
    <rPh sb="3" eb="6">
      <t>ジギョウショ</t>
    </rPh>
    <phoneticPr fontId="3"/>
  </si>
  <si>
    <t>障がい者</t>
    <rPh sb="0" eb="1">
      <t>ショウ</t>
    </rPh>
    <rPh sb="3" eb="4">
      <t>シャ</t>
    </rPh>
    <phoneticPr fontId="3"/>
  </si>
  <si>
    <t>就労系事業所</t>
    <rPh sb="0" eb="2">
      <t>シュウロウ</t>
    </rPh>
    <rPh sb="2" eb="3">
      <t>ケイ</t>
    </rPh>
    <rPh sb="3" eb="6">
      <t>ジギョウショ</t>
    </rPh>
    <phoneticPr fontId="3"/>
  </si>
  <si>
    <t>社会福祉施設等物価高騰対策応援金支給申請書付表【障がい児（者）福祉施設用】</t>
    <rPh sb="0" eb="16">
      <t>シャカイフクシシセツトウブッカコウトウタイサクオウエンキン</t>
    </rPh>
    <rPh sb="16" eb="18">
      <t>シキュウ</t>
    </rPh>
    <rPh sb="18" eb="20">
      <t>シンセイ</t>
    </rPh>
    <rPh sb="20" eb="21">
      <t>ショ</t>
    </rPh>
    <rPh sb="21" eb="23">
      <t>フヒョウ</t>
    </rPh>
    <rPh sb="24" eb="25">
      <t>ショウ</t>
    </rPh>
    <rPh sb="27" eb="28">
      <t>ジ</t>
    </rPh>
    <rPh sb="29" eb="30">
      <t>シャ</t>
    </rPh>
    <rPh sb="31" eb="33">
      <t>フクシ</t>
    </rPh>
    <rPh sb="33" eb="35">
      <t>シセツ</t>
    </rPh>
    <rPh sb="35" eb="36">
      <t>ヨウ</t>
    </rPh>
    <phoneticPr fontId="3"/>
  </si>
  <si>
    <t>　　年　　　月　　　日</t>
    <rPh sb="2" eb="3">
      <t>ネン</t>
    </rPh>
    <rPh sb="6" eb="7">
      <t>ガツ</t>
    </rPh>
    <rPh sb="10" eb="11">
      <t>ニチ</t>
    </rPh>
    <phoneticPr fontId="3"/>
  </si>
  <si>
    <t>八頭町長　　様</t>
    <rPh sb="0" eb="4">
      <t>ヤズチョウチョウ</t>
    </rPh>
    <rPh sb="6" eb="7">
      <t>サマ</t>
    </rPh>
    <phoneticPr fontId="3"/>
  </si>
  <si>
    <t>　　　　　八頭町社会福祉施設等物価高騰対策応援金の支給を受けたいので、下記のとおり申請します。</t>
    <phoneticPr fontId="3"/>
  </si>
  <si>
    <t>（申請者）</t>
    <rPh sb="1" eb="4">
      <t>シンセイシャ</t>
    </rPh>
    <phoneticPr fontId="3"/>
  </si>
  <si>
    <t>郵便番号</t>
    <rPh sb="0" eb="4">
      <t>ユウビンバンゴウ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</si>
  <si>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</si>
  <si>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</si>
  <si>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定員数
（R5.6.1時点）</t>
    <rPh sb="0" eb="2">
      <t>テイイン</t>
    </rPh>
    <rPh sb="11" eb="13">
      <t>ジテン</t>
    </rPh>
    <phoneticPr fontId="2"/>
  </si>
  <si>
    <t>加算額
（円）</t>
    <rPh sb="0" eb="2">
      <t>カサン</t>
    </rPh>
    <rPh sb="2" eb="3">
      <t>ガク</t>
    </rPh>
    <rPh sb="5" eb="6">
      <t>エン</t>
    </rPh>
    <phoneticPr fontId="3"/>
  </si>
  <si>
    <t>支給額
（円）</t>
    <rPh sb="5" eb="6">
      <t>エン</t>
    </rPh>
    <phoneticPr fontId="3"/>
  </si>
  <si>
    <t>振込先口座情報</t>
    <rPh sb="0" eb="3">
      <t>フリコミサキ</t>
    </rPh>
    <rPh sb="3" eb="5">
      <t>コウザ</t>
    </rPh>
    <rPh sb="5" eb="7">
      <t>ジョウホウ</t>
    </rPh>
    <phoneticPr fontId="3"/>
  </si>
  <si>
    <t>債権者番号</t>
    <rPh sb="0" eb="5">
      <t>サイケンシャバンゴウ</t>
    </rPh>
    <phoneticPr fontId="3"/>
  </si>
  <si>
    <t>金融機関名</t>
    <rPh sb="0" eb="4">
      <t>キンユウキカン</t>
    </rPh>
    <rPh sb="4" eb="5">
      <t>メイ</t>
    </rPh>
    <phoneticPr fontId="3"/>
  </si>
  <si>
    <t>支店名等</t>
    <rPh sb="0" eb="3">
      <t>シテンメイ</t>
    </rPh>
    <rPh sb="3" eb="4">
      <t>トウ</t>
    </rPh>
    <phoneticPr fontId="3"/>
  </si>
  <si>
    <t>預金種別</t>
    <rPh sb="0" eb="4">
      <t>ヨキンシュベツ</t>
    </rPh>
    <phoneticPr fontId="3"/>
  </si>
  <si>
    <t>口座番号</t>
    <rPh sb="0" eb="4">
      <t>コウザバンゴウ</t>
    </rPh>
    <phoneticPr fontId="3"/>
  </si>
  <si>
    <t>口座名義</t>
    <rPh sb="0" eb="2">
      <t>コウザ</t>
    </rPh>
    <rPh sb="2" eb="4">
      <t>メイギ</t>
    </rPh>
    <phoneticPr fontId="3"/>
  </si>
  <si>
    <t>（フリガナ）</t>
    <phoneticPr fontId="3"/>
  </si>
  <si>
    <t>名称</t>
    <rPh sb="0" eb="2">
      <t>メイショウ</t>
    </rPh>
    <phoneticPr fontId="3"/>
  </si>
  <si>
    <t>メールアドレス</t>
    <phoneticPr fontId="3"/>
  </si>
  <si>
    <t>合計</t>
    <rPh sb="0" eb="2">
      <t>ゴウケイ</t>
    </rPh>
    <phoneticPr fontId="3"/>
  </si>
  <si>
    <t>実利用者数（R5.4月）</t>
    <rPh sb="0" eb="1">
      <t>ジツ</t>
    </rPh>
    <rPh sb="1" eb="3">
      <t>リヨウ</t>
    </rPh>
    <rPh sb="3" eb="4">
      <t>シャ</t>
    </rPh>
    <rPh sb="4" eb="5">
      <t>ジッスウ</t>
    </rPh>
    <rPh sb="10" eb="11">
      <t>ガツ</t>
    </rPh>
    <phoneticPr fontId="3"/>
  </si>
  <si>
    <t>基本額（円）</t>
    <rPh sb="0" eb="3">
      <t>キホンガク</t>
    </rPh>
    <rPh sb="4" eb="5">
      <t>エン</t>
    </rPh>
    <phoneticPr fontId="3"/>
  </si>
  <si>
    <t>訪問系事業所のみ記載</t>
    <rPh sb="0" eb="3">
      <t>ホウモンケイ</t>
    </rPh>
    <rPh sb="3" eb="6">
      <t>ジギョウショ</t>
    </rPh>
    <rPh sb="8" eb="10">
      <t>キサイ</t>
    </rPh>
    <phoneticPr fontId="3"/>
  </si>
  <si>
    <t>事業所名</t>
    <rPh sb="0" eb="4">
      <t>ジギョウショメイ</t>
    </rPh>
    <phoneticPr fontId="3"/>
  </si>
  <si>
    <t>令和5年4月の延べ訪問回数</t>
    <rPh sb="0" eb="2">
      <t>レイワ</t>
    </rPh>
    <rPh sb="3" eb="4">
      <t>ネン</t>
    </rPh>
    <rPh sb="5" eb="6">
      <t>ガツ</t>
    </rPh>
    <rPh sb="7" eb="8">
      <t>ノ</t>
    </rPh>
    <rPh sb="9" eb="13">
      <t>ホウモンカイスウ</t>
    </rPh>
    <phoneticPr fontId="3"/>
  </si>
  <si>
    <t>令和5年4月の1日当たりの訪問回数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7">
      <t>ホウモンカイスウ</t>
    </rPh>
    <phoneticPr fontId="3"/>
  </si>
  <si>
    <t>区分</t>
    <rPh sb="0" eb="2">
      <t>クブン</t>
    </rPh>
    <phoneticPr fontId="3"/>
  </si>
  <si>
    <t>うち事業所から利用者宅間の片道距離が
10㎞以上の利用者への延べ訪問回数</t>
    <rPh sb="2" eb="5">
      <t>ジギョウショ</t>
    </rPh>
    <rPh sb="7" eb="10">
      <t>リヨウシャ</t>
    </rPh>
    <rPh sb="10" eb="11">
      <t>タク</t>
    </rPh>
    <rPh sb="11" eb="12">
      <t>アイダ</t>
    </rPh>
    <rPh sb="13" eb="15">
      <t>カタミチ</t>
    </rPh>
    <rPh sb="15" eb="17">
      <t>キョリ</t>
    </rPh>
    <rPh sb="22" eb="24">
      <t>イジョウ</t>
    </rPh>
    <rPh sb="25" eb="28">
      <t>リヨウシャ</t>
    </rPh>
    <rPh sb="30" eb="31">
      <t>ノ</t>
    </rPh>
    <rPh sb="32" eb="34">
      <t>ホウモン</t>
    </rPh>
    <rPh sb="34" eb="36">
      <t>カイスウ</t>
    </rPh>
    <phoneticPr fontId="3"/>
  </si>
  <si>
    <t>加算部分については、定員数と4月の利用者実数のうち、いずれか少ない方の数により積算。</t>
    <rPh sb="0" eb="2">
      <t>カサン</t>
    </rPh>
    <rPh sb="2" eb="4">
      <t>ブブン</t>
    </rPh>
    <rPh sb="39" eb="41">
      <t>セキサン</t>
    </rPh>
    <phoneticPr fontId="3"/>
  </si>
  <si>
    <t>区分A</t>
    <rPh sb="0" eb="2">
      <t>クブン</t>
    </rPh>
    <phoneticPr fontId="3"/>
  </si>
  <si>
    <t>区分B</t>
    <rPh sb="0" eb="2">
      <t>クブン</t>
    </rPh>
    <phoneticPr fontId="3"/>
  </si>
  <si>
    <t>区分C</t>
    <rPh sb="0" eb="2">
      <t>クブン</t>
    </rPh>
    <phoneticPr fontId="3"/>
  </si>
  <si>
    <t>うち事業所から利用者宅間の片道距離が
10㎞以上の利用者への1日あたりの訪問回数</t>
    <rPh sb="2" eb="5">
      <t>ジギョウショ</t>
    </rPh>
    <rPh sb="7" eb="10">
      <t>リヨウシャ</t>
    </rPh>
    <rPh sb="10" eb="11">
      <t>タク</t>
    </rPh>
    <rPh sb="11" eb="12">
      <t>アイダ</t>
    </rPh>
    <rPh sb="13" eb="15">
      <t>カタミチ</t>
    </rPh>
    <rPh sb="15" eb="17">
      <t>キョリ</t>
    </rPh>
    <rPh sb="22" eb="24">
      <t>イジョウ</t>
    </rPh>
    <rPh sb="25" eb="28">
      <t>リヨウシャ</t>
    </rPh>
    <rPh sb="31" eb="32">
      <t>ニチ</t>
    </rPh>
    <rPh sb="36" eb="38">
      <t>ホウモン</t>
    </rPh>
    <rPh sb="38" eb="40">
      <t>カイスウ</t>
    </rPh>
    <phoneticPr fontId="3"/>
  </si>
  <si>
    <t>サービス種別</t>
    <rPh sb="4" eb="6">
      <t>シュベツ</t>
    </rPh>
    <phoneticPr fontId="3"/>
  </si>
  <si>
    <t>障害児相談支援</t>
    <rPh sb="0" eb="3">
      <t>ショウガイジ</t>
    </rPh>
    <rPh sb="3" eb="5">
      <t>ソウダン</t>
    </rPh>
    <rPh sb="5" eb="7">
      <t>シエン</t>
    </rPh>
    <phoneticPr fontId="3"/>
  </si>
  <si>
    <t>障がい児福祉施設物価高騰対策支援事業</t>
    <rPh sb="0" eb="1">
      <t>ショウ</t>
    </rPh>
    <rPh sb="3" eb="4">
      <t>ジ</t>
    </rPh>
    <rPh sb="4" eb="6">
      <t>フクシ</t>
    </rPh>
    <rPh sb="6" eb="8">
      <t>シセツ</t>
    </rPh>
    <rPh sb="8" eb="10">
      <t>ブッカ</t>
    </rPh>
    <rPh sb="10" eb="12">
      <t>コウトウ</t>
    </rPh>
    <rPh sb="12" eb="14">
      <t>タイサク</t>
    </rPh>
    <rPh sb="14" eb="16">
      <t>シエン</t>
    </rPh>
    <rPh sb="16" eb="18">
      <t>ジギョウ</t>
    </rPh>
    <phoneticPr fontId="3"/>
  </si>
  <si>
    <t>障がい者福祉施設物価高騰対策支援事業</t>
    <rPh sb="0" eb="1">
      <t>ショウ</t>
    </rPh>
    <rPh sb="3" eb="4">
      <t>シャ</t>
    </rPh>
    <rPh sb="4" eb="6">
      <t>フクシ</t>
    </rPh>
    <rPh sb="6" eb="8">
      <t>シセツ</t>
    </rPh>
    <rPh sb="8" eb="10">
      <t>ブッカ</t>
    </rPh>
    <rPh sb="10" eb="12">
      <t>コウトウ</t>
    </rPh>
    <rPh sb="12" eb="14">
      <t>タイサク</t>
    </rPh>
    <rPh sb="14" eb="16">
      <t>シエン</t>
    </rPh>
    <rPh sb="16" eb="18">
      <t>ジギョウ</t>
    </rPh>
    <phoneticPr fontId="3"/>
  </si>
  <si>
    <t>他のサービスと一体的に運営している場合、併給可能。（多機能型施設を含む）</t>
    <rPh sb="0" eb="1">
      <t>タ</t>
    </rPh>
    <rPh sb="7" eb="9">
      <t>イッタイ</t>
    </rPh>
    <rPh sb="9" eb="10">
      <t>テキ</t>
    </rPh>
    <rPh sb="11" eb="13">
      <t>ウンエイ</t>
    </rPh>
    <rPh sb="17" eb="19">
      <t>バアイ</t>
    </rPh>
    <rPh sb="20" eb="24">
      <t>ヘイキュウカノウ</t>
    </rPh>
    <rPh sb="26" eb="30">
      <t>タキノウガタ</t>
    </rPh>
    <rPh sb="30" eb="32">
      <t>シセツ</t>
    </rPh>
    <rPh sb="33" eb="3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</si>
</sst>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Protection="1">
      <alignment vertical="center"/>
      <protection hidden="1"/>
    </xf>
    <xf numFmtId="38" fontId="9" fillId="0" borderId="0" xfId="1" applyFont="1" applyAlignment="1" applyProtection="1">
      <alignment horizontal="right" vertical="center"/>
      <protection hidden="1"/>
    </xf>
    <xf numFmtId="38" fontId="9" fillId="0" borderId="0" xfId="1" applyFont="1" applyAlignment="1" applyProtection="1">
      <alignment vertical="center"/>
      <protection hidden="1"/>
    </xf>
    <xf numFmtId="0" fontId="9" fillId="0" borderId="0" xfId="1" applyNumberFormat="1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protection hidden="1"/>
    </xf>
    <xf numFmtId="176" fontId="0" fillId="0" borderId="0" xfId="0" applyNumberFormat="1" applyBorder="1" applyAlignme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177" fontId="8" fillId="0" borderId="7" xfId="0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8" fillId="0" borderId="0" xfId="0" applyFont="1" applyAlignment="1" applyProtection="1">
      <alignment horizontal="right" vertical="center" shrinkToFit="1"/>
      <protection hidden="1"/>
    </xf>
    <xf numFmtId="177" fontId="8" fillId="0" borderId="3" xfId="0" applyNumberFormat="1" applyFont="1" applyBorder="1" applyAlignment="1" applyProtection="1">
      <alignment horizontal="right" vertical="center" shrinkToFi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9" fillId="0" borderId="5" xfId="0" applyFont="1" applyFill="1" applyBorder="1" applyAlignment="1" applyProtection="1">
      <alignment vertical="center" shrinkToFit="1"/>
      <protection locked="0"/>
    </xf>
    <xf numFmtId="0" fontId="0" fillId="0" borderId="2" xfId="0" applyBorder="1">
      <alignment vertical="center"/>
    </xf>
    <xf numFmtId="38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38" fontId="0" fillId="0" borderId="0" xfId="1" applyFont="1">
      <alignment vertical="center"/>
    </xf>
    <xf numFmtId="0" fontId="9" fillId="0" borderId="16" xfId="0" applyFont="1" applyFill="1" applyBorder="1" applyAlignment="1" applyProtection="1">
      <alignment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177" fontId="8" fillId="0" borderId="2" xfId="0" applyNumberFormat="1" applyFont="1" applyBorder="1" applyAlignment="1" applyProtection="1">
      <alignment horizontal="right" vertical="center" shrinkToFit="1"/>
      <protection hidden="1"/>
    </xf>
    <xf numFmtId="38" fontId="0" fillId="0" borderId="9" xfId="1" applyFont="1" applyBorder="1" applyAlignment="1">
      <alignment horizontal="center" vertical="center"/>
    </xf>
    <xf numFmtId="177" fontId="8" fillId="0" borderId="2" xfId="0" applyNumberFormat="1" applyFont="1" applyBorder="1" applyAlignment="1" applyProtection="1">
      <alignment vertical="center" shrinkToFit="1"/>
      <protection hidden="1"/>
    </xf>
    <xf numFmtId="177" fontId="8" fillId="0" borderId="18" xfId="0" applyNumberFormat="1" applyFont="1" applyBorder="1" applyAlignment="1" applyProtection="1">
      <alignment horizontal="right" vertical="center" shrinkToFit="1"/>
      <protection hidden="1"/>
    </xf>
    <xf numFmtId="0" fontId="8" fillId="0" borderId="5" xfId="0" applyFont="1" applyBorder="1" applyAlignment="1" applyProtection="1">
      <alignment horizontal="center" vertical="center" wrapText="1" shrinkToFit="1"/>
      <protection hidden="1"/>
    </xf>
    <xf numFmtId="0" fontId="9" fillId="0" borderId="5" xfId="0" applyFont="1" applyFill="1" applyBorder="1" applyAlignment="1" applyProtection="1">
      <alignment vertical="center" shrinkToFit="1"/>
      <protection locked="0"/>
    </xf>
    <xf numFmtId="0" fontId="9" fillId="0" borderId="16" xfId="0" applyFont="1" applyFill="1" applyBorder="1" applyAlignment="1" applyProtection="1">
      <alignment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hidden="1"/>
    </xf>
    <xf numFmtId="176" fontId="6" fillId="0" borderId="1" xfId="0" applyNumberFormat="1" applyFont="1" applyBorder="1" applyAlignment="1" applyProtection="1">
      <alignment horizontal="center" vertical="center"/>
      <protection hidden="1"/>
    </xf>
    <xf numFmtId="176" fontId="0" fillId="0" borderId="1" xfId="0" applyNumberForma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 wrapText="1" shrinkToFit="1"/>
      <protection hidden="1"/>
    </xf>
    <xf numFmtId="0" fontId="9" fillId="0" borderId="6" xfId="1" applyNumberFormat="1" applyFont="1" applyBorder="1" applyAlignment="1" applyProtection="1">
      <alignment horizontal="center" vertical="center" wrapText="1" shrinkToFit="1"/>
      <protection hidden="1"/>
    </xf>
    <xf numFmtId="177" fontId="8" fillId="0" borderId="0" xfId="0" applyNumberFormat="1" applyFont="1" applyBorder="1" applyAlignment="1" applyProtection="1">
      <alignment horizontal="right" vertical="center" shrinkToFit="1"/>
      <protection hidden="1"/>
    </xf>
    <xf numFmtId="0" fontId="10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horizontal="distributed" vertical="center" indent="3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</xf>
    <xf numFmtId="0" fontId="8" fillId="0" borderId="7" xfId="0" applyNumberFormat="1" applyFont="1" applyBorder="1" applyAlignment="1" applyProtection="1">
      <alignment horizontal="right" vertical="center" shrinkToFit="1"/>
      <protection hidden="1"/>
    </xf>
    <xf numFmtId="0" fontId="0" fillId="0" borderId="7" xfId="0" applyBorder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4" xfId="0" applyBorder="1" applyAlignment="1">
      <alignment vertical="center"/>
    </xf>
    <xf numFmtId="38" fontId="0" fillId="0" borderId="7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8" xfId="0" applyBorder="1" applyAlignment="1">
      <alignment vertical="center"/>
    </xf>
    <xf numFmtId="38" fontId="0" fillId="0" borderId="7" xfId="1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28" xfId="1" applyFont="1" applyBorder="1">
      <alignment vertical="center"/>
    </xf>
    <xf numFmtId="38" fontId="0" fillId="0" borderId="28" xfId="1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77" fontId="8" fillId="2" borderId="7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Alignment="1">
      <alignment horizontal="left" vertical="center"/>
    </xf>
    <xf numFmtId="0" fontId="9" fillId="0" borderId="11" xfId="0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horizontal="center" vertical="center" wrapText="1" shrinkToFit="1"/>
      <protection hidden="1"/>
    </xf>
    <xf numFmtId="0" fontId="8" fillId="0" borderId="31" xfId="0" applyFont="1" applyBorder="1" applyProtection="1">
      <alignment vertical="center"/>
      <protection locked="0"/>
    </xf>
    <xf numFmtId="0" fontId="8" fillId="0" borderId="32" xfId="0" applyFont="1" applyBorder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 shrinkToFit="1"/>
      <protection locked="0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9" fillId="2" borderId="7" xfId="0" applyFont="1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  <protection locked="0"/>
    </xf>
    <xf numFmtId="0" fontId="8" fillId="2" borderId="7" xfId="0" applyFont="1" applyFill="1" applyBorder="1" applyProtection="1">
      <alignment vertical="center"/>
      <protection locked="0"/>
    </xf>
    <xf numFmtId="0" fontId="8" fillId="2" borderId="2" xfId="0" applyFont="1" applyFill="1" applyBorder="1" applyProtection="1">
      <alignment vertical="center"/>
      <protection locked="0"/>
    </xf>
    <xf numFmtId="177" fontId="8" fillId="0" borderId="31" xfId="0" applyNumberFormat="1" applyFont="1" applyBorder="1" applyAlignment="1" applyProtection="1">
      <alignment horizontal="right" vertical="center" shrinkToFit="1"/>
      <protection hidden="1"/>
    </xf>
    <xf numFmtId="177" fontId="8" fillId="0" borderId="32" xfId="0" applyNumberFormat="1" applyFont="1" applyBorder="1" applyAlignment="1" applyProtection="1">
      <alignment horizontal="right" vertical="center" shrinkToFi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0" fontId="8" fillId="0" borderId="13" xfId="0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38" fontId="9" fillId="0" borderId="0" xfId="1" applyFont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vertical="center" shrinkToFit="1"/>
      <protection locked="0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8" fillId="0" borderId="2" xfId="0" applyFont="1" applyBorder="1" applyAlignment="1" applyProtection="1">
      <alignment horizontal="distributed" vertical="center" indent="1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distributed" vertical="center" indent="5"/>
      <protection hidden="1"/>
    </xf>
    <xf numFmtId="0" fontId="9" fillId="2" borderId="8" xfId="0" applyFont="1" applyFill="1" applyBorder="1" applyAlignment="1" applyProtection="1">
      <alignment vertical="center" shrinkToFit="1"/>
      <protection locked="0"/>
    </xf>
    <xf numFmtId="0" fontId="9" fillId="2" borderId="16" xfId="0" applyFont="1" applyFill="1" applyBorder="1" applyAlignment="1" applyProtection="1">
      <alignment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 textRotation="255" shrinkToFit="1"/>
      <protection hidden="1"/>
    </xf>
    <xf numFmtId="0" fontId="8" fillId="0" borderId="21" xfId="0" applyFont="1" applyBorder="1" applyAlignment="1" applyProtection="1">
      <alignment horizontal="center" vertical="center" textRotation="255" shrinkToFit="1"/>
      <protection hidden="1"/>
    </xf>
    <xf numFmtId="0" fontId="8" fillId="0" borderId="11" xfId="0" applyFont="1" applyBorder="1" applyAlignment="1" applyProtection="1">
      <alignment horizontal="center" vertical="center" wrapText="1" shrinkToFit="1"/>
      <protection hidden="1"/>
    </xf>
    <xf numFmtId="0" fontId="8" fillId="0" borderId="16" xfId="0" applyFont="1" applyBorder="1" applyAlignment="1" applyProtection="1">
      <alignment horizontal="center" vertical="center" wrapText="1" shrinkToFit="1"/>
      <protection hidden="1"/>
    </xf>
    <xf numFmtId="0" fontId="8" fillId="0" borderId="30" xfId="0" applyFont="1" applyBorder="1" applyAlignment="1" applyProtection="1">
      <alignment horizontal="center" vertical="center" wrapText="1" shrinkToFit="1"/>
      <protection hidden="1"/>
    </xf>
    <xf numFmtId="0" fontId="8" fillId="0" borderId="29" xfId="0" applyFont="1" applyBorder="1" applyAlignment="1" applyProtection="1">
      <alignment horizontal="center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 wrapText="1" shrinkToFit="1"/>
      <protection hidden="1"/>
    </xf>
    <xf numFmtId="0" fontId="8" fillId="0" borderId="15" xfId="0" applyFont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shrinkToFit="1"/>
      <protection hidden="1"/>
    </xf>
    <xf numFmtId="0" fontId="8" fillId="0" borderId="19" xfId="0" applyFont="1" applyBorder="1" applyAlignment="1" applyProtection="1">
      <alignment horizontal="center" vertical="center" textRotation="255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10" fillId="0" borderId="22" xfId="0" applyFont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distributed" vertical="center" indent="5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0" fontId="8" fillId="2" borderId="2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38" fontId="0" fillId="0" borderId="23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2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38" fontId="0" fillId="0" borderId="18" xfId="1" applyFont="1" applyBorder="1" applyAlignment="1">
      <alignment horizontal="right" vertical="center"/>
    </xf>
    <xf numFmtId="0" fontId="8" fillId="0" borderId="2" xfId="0" applyFont="1" applyBorder="1" applyAlignment="1" applyProtection="1">
      <alignment horizontal="distributed" vertical="center" indent="4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BFE9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3</xdr:row>
          <xdr:rowOff>695325</xdr:rowOff>
        </xdr:from>
        <xdr:to>
          <xdr:col>3</xdr:col>
          <xdr:colOff>400050</xdr:colOff>
          <xdr:row>7</xdr:row>
          <xdr:rowOff>19050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色付きのセルに入力し、色付きのセルがない状態で提出してください。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876300</xdr:colOff>
          <xdr:row>10</xdr:row>
          <xdr:rowOff>209550</xdr:rowOff>
        </xdr:from>
        <xdr:to>
          <xdr:col>11</xdr:col>
          <xdr:colOff>180975</xdr:colOff>
          <xdr:row>13</xdr:row>
          <xdr:rowOff>171450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定員の加算があるサービス種別の場合は、定員数を入力してください。</a:t>
              </a:r>
            </a:p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※短期入所施設の場合は4月利用者実数も入力すること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0</xdr:row>
          <xdr:rowOff>0</xdr:rowOff>
        </xdr:from>
        <xdr:to>
          <xdr:col>9</xdr:col>
          <xdr:colOff>1543050</xdr:colOff>
          <xdr:row>3</xdr:row>
          <xdr:rowOff>219075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色付きのセルに入力し、色付きのセルがない状態で提出してください。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Zeros="0" tabSelected="1" view="pageBreakPreview" topLeftCell="A30" zoomScale="80" zoomScaleNormal="100" zoomScaleSheetLayoutView="80" workbookViewId="0">
      <selection activeCell="D41" sqref="D41:E41"/>
    </sheetView>
  </sheetViews>
  <sheetFormatPr defaultRowHeight="18.75" x14ac:dyDescent="0.4"/>
  <cols>
    <col min="1" max="1" width="3.875" style="2" customWidth="1"/>
    <col min="2" max="2" width="17.25" style="2" customWidth="1"/>
    <col min="3" max="3" width="12.5" style="2" customWidth="1"/>
    <col min="4" max="4" width="15.625" style="2" customWidth="1"/>
    <col min="5" max="5" width="22.375" style="2" customWidth="1"/>
    <col min="6" max="6" width="11.25" style="2" bestFit="1" customWidth="1"/>
    <col min="7" max="7" width="17.875" style="2" customWidth="1"/>
    <col min="8" max="12" width="10.625" style="2" customWidth="1"/>
  </cols>
  <sheetData>
    <row r="1" spans="1:13" ht="44.25" customHeight="1" x14ac:dyDescent="0.4">
      <c r="I1" s="103" t="s">
        <v>39</v>
      </c>
      <c r="J1" s="103"/>
      <c r="K1" s="103"/>
      <c r="L1" s="103"/>
    </row>
    <row r="2" spans="1:13" ht="44.25" customHeight="1" x14ac:dyDescent="0.4">
      <c r="B2" s="101" t="s">
        <v>40</v>
      </c>
      <c r="C2" s="102"/>
      <c r="M2" s="2"/>
    </row>
    <row r="3" spans="1:13" ht="56.25" customHeight="1" x14ac:dyDescent="0.4">
      <c r="A3" s="82" t="s">
        <v>38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3" ht="56.25" customHeight="1" x14ac:dyDescent="0.4">
      <c r="A4" s="104" t="s">
        <v>41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3" ht="35.25" customHeight="1" x14ac:dyDescent="0.4"/>
    <row r="6" spans="1:13" ht="24" customHeight="1" x14ac:dyDescent="0.4">
      <c r="A6" s="86"/>
      <c r="B6" s="86"/>
      <c r="G6" s="87"/>
      <c r="H6" s="87"/>
      <c r="I6" s="22"/>
      <c r="J6" s="3"/>
      <c r="K6" s="4"/>
      <c r="L6" s="4"/>
    </row>
    <row r="7" spans="1:13" ht="24" customHeight="1" x14ac:dyDescent="0.4">
      <c r="A7" s="86"/>
      <c r="B7" s="86"/>
      <c r="F7" s="2" t="s">
        <v>42</v>
      </c>
      <c r="G7" s="5" t="s">
        <v>43</v>
      </c>
      <c r="H7" s="88"/>
      <c r="I7" s="88"/>
      <c r="J7" s="88"/>
      <c r="K7" s="88"/>
      <c r="L7" s="6"/>
    </row>
    <row r="8" spans="1:13" ht="24" customHeight="1" x14ac:dyDescent="0.4">
      <c r="A8" s="86"/>
      <c r="B8" s="86"/>
      <c r="G8" s="7" t="s">
        <v>15</v>
      </c>
      <c r="H8" s="88"/>
      <c r="I8" s="88"/>
      <c r="J8" s="88"/>
      <c r="K8" s="88"/>
      <c r="L8" s="88"/>
    </row>
    <row r="9" spans="1:13" ht="24" customHeight="1" x14ac:dyDescent="0.4">
      <c r="G9" s="7" t="s">
        <v>16</v>
      </c>
      <c r="H9" s="88"/>
      <c r="I9" s="88"/>
      <c r="J9" s="88"/>
      <c r="K9" s="88"/>
      <c r="L9" s="88"/>
    </row>
    <row r="10" spans="1:13" ht="24" customHeight="1" x14ac:dyDescent="0.4">
      <c r="G10" s="7" t="s">
        <v>17</v>
      </c>
      <c r="H10" s="88"/>
      <c r="I10" s="88"/>
      <c r="J10" s="88"/>
      <c r="K10" s="88"/>
      <c r="L10" s="88"/>
    </row>
    <row r="11" spans="1:13" ht="34.5" customHeight="1" x14ac:dyDescent="0.4"/>
    <row r="12" spans="1:13" ht="24" customHeight="1" x14ac:dyDescent="0.4">
      <c r="A12" s="8">
        <v>1</v>
      </c>
      <c r="B12" s="9" t="s">
        <v>0</v>
      </c>
      <c r="C12" s="42" t="s">
        <v>44</v>
      </c>
      <c r="D12" s="43"/>
      <c r="E12" s="44" t="s">
        <v>45</v>
      </c>
      <c r="F12" s="10"/>
    </row>
    <row r="13" spans="1:13" ht="24" customHeight="1" x14ac:dyDescent="0.4">
      <c r="A13" s="11"/>
      <c r="B13" s="11"/>
    </row>
    <row r="14" spans="1:13" ht="24" customHeight="1" x14ac:dyDescent="0.4">
      <c r="A14" s="8">
        <v>2</v>
      </c>
      <c r="B14" s="9" t="s">
        <v>1</v>
      </c>
      <c r="C14" s="12"/>
      <c r="D14" s="12"/>
      <c r="E14" s="13"/>
      <c r="F14" s="13"/>
      <c r="G14" s="14"/>
    </row>
    <row r="15" spans="1:13" ht="65.099999999999994" customHeight="1" thickBot="1" x14ac:dyDescent="0.45">
      <c r="A15" s="84" t="s">
        <v>14</v>
      </c>
      <c r="B15" s="85"/>
      <c r="C15" s="84" t="s">
        <v>5</v>
      </c>
      <c r="D15" s="85"/>
      <c r="E15" s="15" t="s">
        <v>3</v>
      </c>
      <c r="F15" s="84" t="s">
        <v>12</v>
      </c>
      <c r="G15" s="85"/>
      <c r="H15" s="45" t="s">
        <v>46</v>
      </c>
      <c r="I15" s="71" t="s">
        <v>60</v>
      </c>
      <c r="J15" s="71" t="s">
        <v>61</v>
      </c>
      <c r="K15" s="46" t="s">
        <v>47</v>
      </c>
      <c r="L15" s="46" t="s">
        <v>48</v>
      </c>
    </row>
    <row r="16" spans="1:13" ht="25.5" customHeight="1" thickTop="1" x14ac:dyDescent="0.4">
      <c r="A16" s="106" t="s">
        <v>26</v>
      </c>
      <c r="B16" s="110" t="s">
        <v>27</v>
      </c>
      <c r="C16" s="97"/>
      <c r="D16" s="98"/>
      <c r="E16" s="76"/>
      <c r="F16" s="1" t="s">
        <v>13</v>
      </c>
      <c r="G16" s="41"/>
      <c r="H16" s="72"/>
      <c r="I16" s="72"/>
      <c r="J16" s="52"/>
      <c r="K16" s="80" t="str">
        <f>IF(E16="","",IFERROR(VLOOKUP($E16,単価表!B$4:E$5,3,FALSE)*H16,"－"))</f>
        <v/>
      </c>
      <c r="L16" s="16">
        <f>I16</f>
        <v>0</v>
      </c>
    </row>
    <row r="17" spans="1:12" ht="25.5" customHeight="1" x14ac:dyDescent="0.4">
      <c r="A17" s="106"/>
      <c r="B17" s="110"/>
      <c r="C17" s="99"/>
      <c r="D17" s="100"/>
      <c r="E17" s="77"/>
      <c r="F17" s="34" t="s">
        <v>13</v>
      </c>
      <c r="G17" s="40"/>
      <c r="H17" s="73"/>
      <c r="I17" s="73"/>
      <c r="J17" s="52"/>
      <c r="K17" s="81"/>
      <c r="L17" s="35"/>
    </row>
    <row r="18" spans="1:12" ht="25.5" customHeight="1" x14ac:dyDescent="0.4">
      <c r="A18" s="106"/>
      <c r="B18" s="111"/>
      <c r="C18" s="89"/>
      <c r="D18" s="90"/>
      <c r="E18" s="77"/>
      <c r="F18" s="34" t="s">
        <v>13</v>
      </c>
      <c r="G18" s="40"/>
      <c r="H18" s="73"/>
      <c r="I18" s="73"/>
      <c r="J18" s="52"/>
      <c r="K18" s="81" t="str">
        <f>IF(E18="","",IFERROR(VLOOKUP($E18,単価表!B$4:E$5,3,FALSE)*H18,"－"))</f>
        <v/>
      </c>
      <c r="L18" s="35">
        <f>I18</f>
        <v>0</v>
      </c>
    </row>
    <row r="19" spans="1:12" ht="25.5" customHeight="1" x14ac:dyDescent="0.4">
      <c r="A19" s="106"/>
      <c r="B19" s="108" t="s">
        <v>28</v>
      </c>
      <c r="C19" s="97"/>
      <c r="D19" s="98"/>
      <c r="E19" s="76"/>
      <c r="F19" s="1" t="s">
        <v>13</v>
      </c>
      <c r="G19" s="41"/>
      <c r="H19" s="78"/>
      <c r="I19" s="68" t="str">
        <f>IF(E19="","",VLOOKUP($E19,単価表!B$4:E$5,2,FALSE))</f>
        <v/>
      </c>
      <c r="J19" s="52"/>
      <c r="K19" s="16" t="str">
        <f>IF(E19="","",IFERROR(VLOOKUP($E19,単価表!B$4:E$5,3,FALSE)*H19,"－"))</f>
        <v/>
      </c>
      <c r="L19" s="16" t="str">
        <f>IF(K19="","",IF(K19="－",I19,I19+K19))</f>
        <v/>
      </c>
    </row>
    <row r="20" spans="1:12" ht="25.5" customHeight="1" x14ac:dyDescent="0.4">
      <c r="A20" s="106"/>
      <c r="B20" s="108"/>
      <c r="C20" s="99"/>
      <c r="D20" s="100"/>
      <c r="E20" s="76"/>
      <c r="F20" s="1" t="s">
        <v>13</v>
      </c>
      <c r="G20" s="70"/>
      <c r="H20" s="78"/>
      <c r="I20" s="68"/>
      <c r="J20" s="52"/>
      <c r="K20" s="16"/>
      <c r="L20" s="16"/>
    </row>
    <row r="21" spans="1:12" ht="25.5" customHeight="1" x14ac:dyDescent="0.4">
      <c r="A21" s="107"/>
      <c r="B21" s="109"/>
      <c r="C21" s="89"/>
      <c r="D21" s="90"/>
      <c r="E21" s="76"/>
      <c r="F21" s="1" t="s">
        <v>13</v>
      </c>
      <c r="G21" s="24"/>
      <c r="H21" s="79"/>
      <c r="I21" s="68" t="str">
        <f>IF(E21="","",VLOOKUP($E21,単価表!B$4:E$5,2,FALSE))</f>
        <v/>
      </c>
      <c r="J21" s="52"/>
      <c r="K21" s="35" t="str">
        <f>IF(E21="","",IFERROR(VLOOKUP($E21,単価表!B$4:E$5,3,FALSE)*H21,"－"))</f>
        <v/>
      </c>
      <c r="L21" s="35" t="str">
        <f>IF(K21="","",IF(K21="－",I21,I21+K21))</f>
        <v/>
      </c>
    </row>
    <row r="22" spans="1:12" ht="25.5" customHeight="1" x14ac:dyDescent="0.4">
      <c r="A22" s="115" t="s">
        <v>36</v>
      </c>
      <c r="B22" s="112" t="s">
        <v>27</v>
      </c>
      <c r="C22" s="74"/>
      <c r="D22" s="75"/>
      <c r="E22" s="77"/>
      <c r="F22" s="1" t="s">
        <v>13</v>
      </c>
      <c r="G22" s="24"/>
      <c r="H22" s="73"/>
      <c r="I22" s="73"/>
      <c r="J22" s="52"/>
      <c r="K22" s="73"/>
      <c r="L22" s="16">
        <f>I22</f>
        <v>0</v>
      </c>
    </row>
    <row r="23" spans="1:12" ht="25.5" customHeight="1" x14ac:dyDescent="0.4">
      <c r="A23" s="106"/>
      <c r="B23" s="112"/>
      <c r="C23" s="89"/>
      <c r="D23" s="90"/>
      <c r="E23" s="77"/>
      <c r="F23" s="1" t="s">
        <v>13</v>
      </c>
      <c r="G23" s="24"/>
      <c r="H23" s="73"/>
      <c r="I23" s="73"/>
      <c r="J23" s="52"/>
      <c r="K23" s="73"/>
      <c r="L23" s="16">
        <f>I23</f>
        <v>0</v>
      </c>
    </row>
    <row r="24" spans="1:12" ht="25.5" customHeight="1" x14ac:dyDescent="0.4">
      <c r="A24" s="106"/>
      <c r="B24" s="112"/>
      <c r="C24" s="89"/>
      <c r="D24" s="90"/>
      <c r="E24" s="77"/>
      <c r="F24" s="1" t="s">
        <v>13</v>
      </c>
      <c r="G24" s="24"/>
      <c r="H24" s="73"/>
      <c r="I24" s="73"/>
      <c r="J24" s="52"/>
      <c r="K24" s="73"/>
      <c r="L24" s="16">
        <f>I24</f>
        <v>0</v>
      </c>
    </row>
    <row r="25" spans="1:12" ht="25.5" customHeight="1" x14ac:dyDescent="0.4">
      <c r="A25" s="106"/>
      <c r="B25" s="39" t="s">
        <v>35</v>
      </c>
      <c r="C25" s="89"/>
      <c r="D25" s="90"/>
      <c r="E25" s="77"/>
      <c r="F25" s="1" t="s">
        <v>13</v>
      </c>
      <c r="G25" s="24"/>
      <c r="H25" s="73"/>
      <c r="I25" s="73"/>
      <c r="J25" s="52"/>
      <c r="K25" s="73"/>
      <c r="L25" s="38">
        <f t="shared" ref="L25" si="0">I25</f>
        <v>0</v>
      </c>
    </row>
    <row r="26" spans="1:12" ht="25.5" customHeight="1" x14ac:dyDescent="0.4">
      <c r="A26" s="106"/>
      <c r="B26" s="113" t="s">
        <v>28</v>
      </c>
      <c r="C26" s="89"/>
      <c r="D26" s="90"/>
      <c r="E26" s="77"/>
      <c r="F26" s="1" t="s">
        <v>13</v>
      </c>
      <c r="G26" s="24"/>
      <c r="H26" s="79"/>
      <c r="I26" s="68" t="str">
        <f>IF(E26="","",VLOOKUP($E26,単価表!B$10:E$10,2,FALSE))</f>
        <v/>
      </c>
      <c r="J26" s="52"/>
      <c r="K26" s="35" t="str">
        <f>IF(E26="","",IFERROR(VLOOKUP($E26,単価表!B$4:E$5,3,FALSE)*H26,"－"))</f>
        <v/>
      </c>
      <c r="L26" s="16" t="str">
        <f t="shared" ref="L26:L31" si="1">IF(K26="","",IF(K26="－",I26,I26+K26))</f>
        <v/>
      </c>
    </row>
    <row r="27" spans="1:12" ht="25.5" customHeight="1" x14ac:dyDescent="0.4">
      <c r="A27" s="106"/>
      <c r="B27" s="114"/>
      <c r="C27" s="74"/>
      <c r="D27" s="75"/>
      <c r="E27" s="77"/>
      <c r="F27" s="1" t="s">
        <v>13</v>
      </c>
      <c r="G27" s="24"/>
      <c r="H27" s="79"/>
      <c r="I27" s="68" t="str">
        <f>IF(E27="","",VLOOKUP($E27,単価表!B$10:E$10,2,FALSE))</f>
        <v/>
      </c>
      <c r="J27" s="52"/>
      <c r="K27" s="16" t="str">
        <f>IF(E27="","",IFERROR(VLOOKUP($E27,単価表!B$10:E$10,3,FALSE)*H27,"－"))</f>
        <v/>
      </c>
      <c r="L27" s="16" t="str">
        <f t="shared" si="1"/>
        <v/>
      </c>
    </row>
    <row r="28" spans="1:12" ht="25.5" customHeight="1" x14ac:dyDescent="0.4">
      <c r="A28" s="106"/>
      <c r="B28" s="113" t="s">
        <v>34</v>
      </c>
      <c r="C28" s="89"/>
      <c r="D28" s="90"/>
      <c r="E28" s="77"/>
      <c r="F28" s="1" t="s">
        <v>13</v>
      </c>
      <c r="G28" s="24"/>
      <c r="H28" s="79"/>
      <c r="I28" s="68" t="str">
        <f>IF(E28="","",VLOOKUP($E28,単価表!B$11:E$11,2,FALSE))</f>
        <v/>
      </c>
      <c r="J28" s="52"/>
      <c r="K28" s="37" t="str">
        <f>IF(E28="","",IFERROR(VLOOKUP($E28,単価表!B$11:E$11,3,FALSE)*MINA(H28,J28),"－"))</f>
        <v/>
      </c>
      <c r="L28" s="16" t="str">
        <f t="shared" si="1"/>
        <v/>
      </c>
    </row>
    <row r="29" spans="1:12" ht="25.5" customHeight="1" x14ac:dyDescent="0.4">
      <c r="A29" s="106"/>
      <c r="B29" s="117"/>
      <c r="C29" s="89"/>
      <c r="D29" s="90"/>
      <c r="E29" s="77"/>
      <c r="F29" s="1" t="s">
        <v>13</v>
      </c>
      <c r="G29" s="24"/>
      <c r="H29" s="79"/>
      <c r="I29" s="68" t="str">
        <f>IF(E29="","",VLOOKUP($E29,単価表!B$11:E$11,2,FALSE))</f>
        <v/>
      </c>
      <c r="J29" s="52"/>
      <c r="K29" s="37" t="str">
        <f>IF(E29="","",IFERROR(VLOOKUP($E29,単価表!B$11:E$11,3,FALSE)*MINA(H29,J29),"－"))</f>
        <v/>
      </c>
      <c r="L29" s="16" t="str">
        <f t="shared" si="1"/>
        <v/>
      </c>
    </row>
    <row r="30" spans="1:12" ht="25.5" customHeight="1" x14ac:dyDescent="0.4">
      <c r="A30" s="106"/>
      <c r="B30" s="112" t="s">
        <v>37</v>
      </c>
      <c r="C30" s="89"/>
      <c r="D30" s="90"/>
      <c r="E30" s="77"/>
      <c r="F30" s="1" t="s">
        <v>13</v>
      </c>
      <c r="G30" s="24"/>
      <c r="H30" s="79"/>
      <c r="I30" s="68" t="str">
        <f>IF(E30="","",VLOOKUP($E30,単価表!B$12:E$12,2,FALSE))</f>
        <v/>
      </c>
      <c r="J30" s="52"/>
      <c r="K30" s="16" t="str">
        <f>IF(E30="","",IFERROR(VLOOKUP($E30,単価表!B$12:E$12,3,FALSE)*H30,"－"))</f>
        <v/>
      </c>
      <c r="L30" s="16" t="str">
        <f t="shared" si="1"/>
        <v/>
      </c>
    </row>
    <row r="31" spans="1:12" ht="25.5" customHeight="1" x14ac:dyDescent="0.4">
      <c r="A31" s="106"/>
      <c r="B31" s="116"/>
      <c r="C31" s="89"/>
      <c r="D31" s="90"/>
      <c r="E31" s="77"/>
      <c r="F31" s="1" t="s">
        <v>13</v>
      </c>
      <c r="G31" s="24"/>
      <c r="H31" s="79"/>
      <c r="I31" s="68" t="str">
        <f>IF(E31="","",VLOOKUP($E31,単価表!B$12:E$12,2,FALSE))</f>
        <v/>
      </c>
      <c r="J31" s="52"/>
      <c r="K31" s="16" t="str">
        <f>IF(E31="","",IFERROR(VLOOKUP($E31,単価表!B$12:E$12,3,FALSE)*H31,"－"))</f>
        <v/>
      </c>
      <c r="L31" s="16" t="str">
        <f t="shared" si="1"/>
        <v/>
      </c>
    </row>
    <row r="32" spans="1:12" ht="25.5" customHeight="1" x14ac:dyDescent="0.4">
      <c r="A32" s="106"/>
      <c r="B32" s="112" t="s">
        <v>29</v>
      </c>
      <c r="C32" s="97"/>
      <c r="D32" s="98"/>
      <c r="E32" s="76"/>
      <c r="F32" s="1" t="s">
        <v>13</v>
      </c>
      <c r="G32" s="33"/>
      <c r="H32" s="78"/>
      <c r="I32" s="68" t="str">
        <f>IF(E32="","",VLOOKUP($E32,単価表!B$13:E$13,2,FALSE))</f>
        <v/>
      </c>
      <c r="J32" s="52"/>
      <c r="K32" s="35" t="str">
        <f>IF(E32="","",IFERROR(VLOOKUP($E32,単価表!B$4:E$5,3,FALSE)*H32,"－"))</f>
        <v/>
      </c>
      <c r="L32" s="16" t="str">
        <f t="shared" ref="L32:L33" si="2">IF(K32="","",IF(K32="－",I32,I32+K32))</f>
        <v/>
      </c>
    </row>
    <row r="33" spans="1:12" ht="25.5" customHeight="1" thickBot="1" x14ac:dyDescent="0.45">
      <c r="A33" s="107"/>
      <c r="B33" s="112"/>
      <c r="C33" s="89"/>
      <c r="D33" s="90"/>
      <c r="E33" s="77"/>
      <c r="F33" s="1" t="s">
        <v>13</v>
      </c>
      <c r="G33" s="24"/>
      <c r="H33" s="79"/>
      <c r="I33" s="68" t="str">
        <f>IF(E33="","",VLOOKUP($E33,単価表!B$13:E$13,2,FALSE))</f>
        <v/>
      </c>
      <c r="J33" s="52"/>
      <c r="K33" s="35" t="str">
        <f>IF(E33="","",IFERROR(VLOOKUP($E33,単価表!B$4:E$5,3,FALSE)*H33,"－"))</f>
        <v/>
      </c>
      <c r="L33" s="16" t="str">
        <f t="shared" si="2"/>
        <v/>
      </c>
    </row>
    <row r="34" spans="1:12" ht="26.1" customHeight="1" thickBot="1" x14ac:dyDescent="0.45">
      <c r="A34" s="119" t="s">
        <v>59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20"/>
      <c r="L34" s="19">
        <f>SUM(L19:L33)</f>
        <v>0</v>
      </c>
    </row>
    <row r="35" spans="1:12" ht="26.1" customHeight="1" x14ac:dyDescent="0.4">
      <c r="A35" s="4"/>
      <c r="B35" s="4"/>
      <c r="C35" s="4"/>
      <c r="D35" s="4"/>
      <c r="E35" s="4"/>
      <c r="F35" s="4"/>
      <c r="G35" s="4"/>
      <c r="H35" s="4"/>
      <c r="I35" s="17"/>
      <c r="J35" s="17"/>
      <c r="K35" s="18"/>
      <c r="L35" s="47"/>
    </row>
    <row r="36" spans="1:12" ht="26.1" customHeight="1" x14ac:dyDescent="0.4">
      <c r="A36" s="48">
        <v>3</v>
      </c>
      <c r="B36" s="48" t="s">
        <v>49</v>
      </c>
      <c r="C36" s="4"/>
      <c r="D36" s="4"/>
      <c r="E36" s="4"/>
      <c r="F36" s="18"/>
      <c r="G36" s="18"/>
      <c r="H36" s="47"/>
      <c r="I36"/>
      <c r="J36"/>
      <c r="K36"/>
      <c r="L36"/>
    </row>
    <row r="37" spans="1:12" ht="26.1" customHeight="1" x14ac:dyDescent="0.4">
      <c r="A37" s="93" t="s">
        <v>50</v>
      </c>
      <c r="B37" s="93"/>
      <c r="C37" s="93"/>
      <c r="D37" s="105"/>
      <c r="E37" s="105"/>
      <c r="F37" s="105"/>
      <c r="G37" s="18"/>
      <c r="H37" s="47"/>
      <c r="I37"/>
      <c r="J37"/>
      <c r="K37"/>
      <c r="L37"/>
    </row>
    <row r="38" spans="1:12" ht="9.9499999999999993" customHeight="1" x14ac:dyDescent="0.4">
      <c r="A38" s="49"/>
      <c r="B38" s="49"/>
      <c r="C38" s="50"/>
      <c r="D38" s="50"/>
      <c r="E38" s="50"/>
      <c r="F38" s="18"/>
      <c r="G38" s="18"/>
      <c r="H38" s="47"/>
      <c r="I38"/>
      <c r="J38"/>
      <c r="K38"/>
      <c r="L38"/>
    </row>
    <row r="39" spans="1:12" ht="26.1" customHeight="1" x14ac:dyDescent="0.4">
      <c r="A39" s="93" t="s">
        <v>51</v>
      </c>
      <c r="B39" s="93"/>
      <c r="C39" s="93"/>
      <c r="D39" s="94"/>
      <c r="E39" s="95"/>
      <c r="F39" s="123" t="s">
        <v>52</v>
      </c>
      <c r="G39" s="123"/>
      <c r="H39" s="124"/>
      <c r="I39" s="124"/>
      <c r="J39" s="124"/>
      <c r="K39"/>
      <c r="L39"/>
    </row>
    <row r="40" spans="1:12" ht="26.1" customHeight="1" x14ac:dyDescent="0.4">
      <c r="A40" s="93" t="s">
        <v>53</v>
      </c>
      <c r="B40" s="93"/>
      <c r="C40" s="93"/>
      <c r="D40" s="96" t="s">
        <v>54</v>
      </c>
      <c r="E40" s="96"/>
      <c r="F40" s="105"/>
      <c r="G40" s="105"/>
      <c r="H40" s="105"/>
      <c r="I40" s="105"/>
      <c r="J40" s="105"/>
      <c r="K40"/>
      <c r="L40"/>
    </row>
    <row r="41" spans="1:12" ht="26.1" customHeight="1" x14ac:dyDescent="0.4">
      <c r="A41" s="93" t="s">
        <v>55</v>
      </c>
      <c r="B41" s="93"/>
      <c r="C41" s="93"/>
      <c r="D41" s="158" t="s">
        <v>56</v>
      </c>
      <c r="E41" s="158"/>
      <c r="F41" s="105"/>
      <c r="G41" s="105"/>
      <c r="H41" s="105"/>
      <c r="I41" s="105"/>
      <c r="J41" s="105"/>
      <c r="K41"/>
      <c r="L41"/>
    </row>
    <row r="42" spans="1:12" ht="26.1" customHeight="1" x14ac:dyDescent="0.4">
      <c r="A42" s="93"/>
      <c r="B42" s="93"/>
      <c r="C42" s="93"/>
      <c r="D42" s="121" t="s">
        <v>57</v>
      </c>
      <c r="E42" s="121"/>
      <c r="F42" s="122"/>
      <c r="G42" s="122"/>
      <c r="H42" s="122"/>
      <c r="I42" s="122"/>
      <c r="J42" s="122"/>
      <c r="K42" s="51"/>
      <c r="L42" s="51"/>
    </row>
    <row r="43" spans="1:12" ht="26.1" customHeight="1" x14ac:dyDescent="0.4">
      <c r="I43" s="51"/>
      <c r="J43" s="51"/>
      <c r="K43" s="51"/>
      <c r="L43" s="51"/>
    </row>
    <row r="44" spans="1:12" ht="26.1" customHeight="1" x14ac:dyDescent="0.4"/>
    <row r="45" spans="1:12" ht="26.1" customHeight="1" x14ac:dyDescent="0.4">
      <c r="A45" s="20">
        <v>4</v>
      </c>
      <c r="B45" s="92" t="s">
        <v>4</v>
      </c>
      <c r="C45" s="92"/>
      <c r="D45" s="23"/>
    </row>
    <row r="46" spans="1:12" ht="26.1" customHeight="1" x14ac:dyDescent="0.4">
      <c r="A46" s="91" t="s">
        <v>7</v>
      </c>
      <c r="B46" s="91"/>
      <c r="C46" s="118"/>
      <c r="D46" s="118"/>
      <c r="E46" s="118"/>
      <c r="F46" s="21"/>
    </row>
    <row r="47" spans="1:12" ht="26.1" customHeight="1" x14ac:dyDescent="0.4">
      <c r="A47" s="91" t="s">
        <v>6</v>
      </c>
      <c r="B47" s="91"/>
      <c r="C47" s="118"/>
      <c r="D47" s="118"/>
      <c r="E47" s="118"/>
      <c r="F47" s="21"/>
    </row>
    <row r="48" spans="1:12" ht="26.1" customHeight="1" x14ac:dyDescent="0.4">
      <c r="A48" s="91" t="s">
        <v>58</v>
      </c>
      <c r="B48" s="91"/>
      <c r="C48" s="118"/>
      <c r="D48" s="118"/>
      <c r="E48" s="118"/>
      <c r="F48" s="21"/>
    </row>
    <row r="49" ht="19.5" customHeight="1" x14ac:dyDescent="0.4"/>
    <row r="50" ht="19.5" customHeight="1" x14ac:dyDescent="0.4"/>
  </sheetData>
  <mergeCells count="62">
    <mergeCell ref="C48:E48"/>
    <mergeCell ref="A34:K34"/>
    <mergeCell ref="F41:J41"/>
    <mergeCell ref="D42:E42"/>
    <mergeCell ref="F42:J42"/>
    <mergeCell ref="C46:E46"/>
    <mergeCell ref="C47:E47"/>
    <mergeCell ref="F39:G39"/>
    <mergeCell ref="H39:J39"/>
    <mergeCell ref="A40:C40"/>
    <mergeCell ref="D40:E40"/>
    <mergeCell ref="F40:J40"/>
    <mergeCell ref="A48:B48"/>
    <mergeCell ref="B2:C2"/>
    <mergeCell ref="I1:L1"/>
    <mergeCell ref="A4:L4"/>
    <mergeCell ref="A37:C37"/>
    <mergeCell ref="D37:F37"/>
    <mergeCell ref="A16:A21"/>
    <mergeCell ref="B19:B21"/>
    <mergeCell ref="B16:B18"/>
    <mergeCell ref="B32:B33"/>
    <mergeCell ref="B26:B27"/>
    <mergeCell ref="A22:A33"/>
    <mergeCell ref="B30:B31"/>
    <mergeCell ref="B28:B29"/>
    <mergeCell ref="B22:B24"/>
    <mergeCell ref="C32:D32"/>
    <mergeCell ref="C33:D33"/>
    <mergeCell ref="C19:D19"/>
    <mergeCell ref="C18:D18"/>
    <mergeCell ref="C16:D16"/>
    <mergeCell ref="C21:D21"/>
    <mergeCell ref="C26:D26"/>
    <mergeCell ref="C17:D17"/>
    <mergeCell ref="C20:D20"/>
    <mergeCell ref="C28:D28"/>
    <mergeCell ref="C29:D29"/>
    <mergeCell ref="A46:B46"/>
    <mergeCell ref="A47:B47"/>
    <mergeCell ref="C23:D23"/>
    <mergeCell ref="C24:D24"/>
    <mergeCell ref="B45:C45"/>
    <mergeCell ref="C30:D30"/>
    <mergeCell ref="C25:D25"/>
    <mergeCell ref="C31:D31"/>
    <mergeCell ref="A39:C39"/>
    <mergeCell ref="D39:E39"/>
    <mergeCell ref="A41:C42"/>
    <mergeCell ref="D41:E41"/>
    <mergeCell ref="A3:L3"/>
    <mergeCell ref="F15:G15"/>
    <mergeCell ref="A6:B6"/>
    <mergeCell ref="A7:B7"/>
    <mergeCell ref="A8:B8"/>
    <mergeCell ref="A15:B15"/>
    <mergeCell ref="C15:D15"/>
    <mergeCell ref="G6:H6"/>
    <mergeCell ref="H7:K7"/>
    <mergeCell ref="H8:L8"/>
    <mergeCell ref="H9:L9"/>
    <mergeCell ref="H10:L10"/>
  </mergeCells>
  <phoneticPr fontId="3"/>
  <dataValidations xWindow="814" yWindow="261" count="1">
    <dataValidation allowBlank="1" showInputMessage="1" showErrorMessage="1" promptTitle="入力上の留意事項" prompt="９月の総利用者数をサービス提供日数で割って得られた人数を入力してください。また、新型コロナによるクラスター発生などにより９月利用者が他月と比較して少ない場合は、８月の平均利用者数を入力して下さい。" sqref="J15:J18 I15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53" orientation="portrait" r:id="rId1"/>
  <headerFooter>
    <oddHeader>&amp;L様式第１号（第４条関係）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>
                <anchor moveWithCells="1" sizeWithCells="1">
                  <from>
                    <xdr:col>0</xdr:col>
                    <xdr:colOff>114300</xdr:colOff>
                    <xdr:row>3</xdr:row>
                    <xdr:rowOff>695325</xdr:rowOff>
                  </from>
                  <to>
                    <xdr:col>3</xdr:col>
                    <xdr:colOff>400050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>
                <anchor moveWithCells="1" sizeWithCells="1">
                  <from>
                    <xdr:col>6</xdr:col>
                    <xdr:colOff>876300</xdr:colOff>
                    <xdr:row>10</xdr:row>
                    <xdr:rowOff>209550</xdr:rowOff>
                  </from>
                  <to>
                    <xdr:col>11</xdr:col>
                    <xdr:colOff>180975</xdr:colOff>
                    <xdr:row>13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J26"/>
  <sheetViews>
    <sheetView topLeftCell="A4" workbookViewId="0">
      <selection activeCell="L5" sqref="L5"/>
    </sheetView>
  </sheetViews>
  <sheetFormatPr defaultRowHeight="18.75" x14ac:dyDescent="0.4"/>
  <cols>
    <col min="1" max="1" width="3.125" customWidth="1"/>
    <col min="2" max="3" width="10.625" customWidth="1"/>
    <col min="4" max="4" width="15.625" customWidth="1"/>
    <col min="5" max="6" width="17.625" customWidth="1"/>
    <col min="7" max="7" width="15.625" customWidth="1"/>
    <col min="8" max="9" width="17.625" customWidth="1"/>
    <col min="10" max="10" width="20.625" customWidth="1"/>
  </cols>
  <sheetData>
    <row r="4" spans="1:10" ht="18.75" customHeight="1" x14ac:dyDescent="0.4">
      <c r="A4" s="125" t="s">
        <v>62</v>
      </c>
      <c r="B4" s="125"/>
      <c r="C4" s="125"/>
      <c r="D4" s="125"/>
    </row>
    <row r="5" spans="1:10" ht="18.75" customHeight="1" x14ac:dyDescent="0.4">
      <c r="A5" s="126"/>
      <c r="B5" s="126"/>
      <c r="C5" s="126"/>
      <c r="D5" s="126"/>
    </row>
    <row r="6" spans="1:10" ht="30" customHeight="1" x14ac:dyDescent="0.4">
      <c r="A6" s="127" t="s">
        <v>63</v>
      </c>
      <c r="B6" s="127"/>
      <c r="C6" s="127"/>
      <c r="D6" s="128" t="s">
        <v>64</v>
      </c>
      <c r="E6" s="129"/>
      <c r="F6" s="129"/>
      <c r="G6" s="128" t="s">
        <v>65</v>
      </c>
      <c r="H6" s="129"/>
      <c r="I6" s="129"/>
      <c r="J6" s="127" t="s">
        <v>66</v>
      </c>
    </row>
    <row r="7" spans="1:10" ht="39.950000000000003" customHeight="1" x14ac:dyDescent="0.4">
      <c r="A7" s="127"/>
      <c r="B7" s="127"/>
      <c r="C7" s="127"/>
      <c r="D7" s="53"/>
      <c r="E7" s="130" t="s">
        <v>67</v>
      </c>
      <c r="F7" s="131"/>
      <c r="G7" s="53"/>
      <c r="H7" s="130" t="s">
        <v>72</v>
      </c>
      <c r="I7" s="131"/>
      <c r="J7" s="127"/>
    </row>
    <row r="8" spans="1:10" ht="30" customHeight="1" x14ac:dyDescent="0.4">
      <c r="A8" s="25">
        <v>1</v>
      </c>
      <c r="B8" s="127"/>
      <c r="C8" s="127"/>
      <c r="D8" s="54"/>
      <c r="E8" s="132"/>
      <c r="F8" s="133"/>
      <c r="G8" s="55"/>
      <c r="H8" s="134"/>
      <c r="I8" s="135"/>
      <c r="J8" s="25"/>
    </row>
    <row r="9" spans="1:10" ht="30" customHeight="1" x14ac:dyDescent="0.4">
      <c r="A9" s="25">
        <v>2</v>
      </c>
      <c r="B9" s="127"/>
      <c r="C9" s="127"/>
      <c r="D9" s="54"/>
      <c r="E9" s="132"/>
      <c r="F9" s="133"/>
      <c r="G9" s="55"/>
      <c r="H9" s="134"/>
      <c r="I9" s="135"/>
      <c r="J9" s="25"/>
    </row>
    <row r="10" spans="1:10" ht="30" customHeight="1" x14ac:dyDescent="0.4">
      <c r="A10" s="25">
        <v>3</v>
      </c>
      <c r="B10" s="127"/>
      <c r="C10" s="127"/>
      <c r="D10" s="54"/>
      <c r="E10" s="132"/>
      <c r="F10" s="133"/>
      <c r="G10" s="55"/>
      <c r="H10" s="134"/>
      <c r="I10" s="135"/>
      <c r="J10" s="25"/>
    </row>
    <row r="11" spans="1:10" ht="30" customHeight="1" x14ac:dyDescent="0.4">
      <c r="A11" s="25">
        <v>4</v>
      </c>
      <c r="B11" s="127"/>
      <c r="C11" s="127"/>
      <c r="D11" s="54"/>
      <c r="E11" s="132"/>
      <c r="F11" s="133"/>
      <c r="G11" s="55"/>
      <c r="H11" s="134"/>
      <c r="I11" s="135"/>
      <c r="J11" s="25"/>
    </row>
    <row r="12" spans="1:10" ht="30" customHeight="1" x14ac:dyDescent="0.4">
      <c r="A12" s="25">
        <v>5</v>
      </c>
      <c r="B12" s="127"/>
      <c r="C12" s="127"/>
      <c r="D12" s="54"/>
      <c r="E12" s="132"/>
      <c r="F12" s="133"/>
      <c r="G12" s="55"/>
      <c r="H12" s="134"/>
      <c r="I12" s="135"/>
      <c r="J12" s="25"/>
    </row>
    <row r="13" spans="1:10" ht="30" customHeight="1" x14ac:dyDescent="0.4">
      <c r="A13" s="25">
        <v>6</v>
      </c>
      <c r="B13" s="127"/>
      <c r="C13" s="127"/>
      <c r="D13" s="54"/>
      <c r="E13" s="132"/>
      <c r="F13" s="133"/>
      <c r="G13" s="55"/>
      <c r="H13" s="134"/>
      <c r="I13" s="135"/>
      <c r="J13" s="25"/>
    </row>
    <row r="14" spans="1:10" ht="30" customHeight="1" x14ac:dyDescent="0.4">
      <c r="A14" s="25">
        <v>7</v>
      </c>
      <c r="B14" s="127"/>
      <c r="C14" s="127"/>
      <c r="D14" s="54"/>
      <c r="E14" s="132"/>
      <c r="F14" s="133"/>
      <c r="G14" s="55"/>
      <c r="H14" s="134"/>
      <c r="I14" s="135"/>
      <c r="J14" s="25"/>
    </row>
    <row r="15" spans="1:10" ht="30" customHeight="1" x14ac:dyDescent="0.4">
      <c r="A15" s="25">
        <v>8</v>
      </c>
      <c r="B15" s="127"/>
      <c r="C15" s="127"/>
      <c r="D15" s="54"/>
      <c r="E15" s="132"/>
      <c r="F15" s="133"/>
      <c r="G15" s="55"/>
      <c r="H15" s="134"/>
      <c r="I15" s="135"/>
      <c r="J15" s="25"/>
    </row>
    <row r="16" spans="1:10" ht="30" customHeight="1" x14ac:dyDescent="0.4">
      <c r="A16" s="25">
        <v>9</v>
      </c>
      <c r="B16" s="127"/>
      <c r="C16" s="127"/>
      <c r="D16" s="54"/>
      <c r="E16" s="132"/>
      <c r="F16" s="133"/>
      <c r="G16" s="55"/>
      <c r="H16" s="134"/>
      <c r="I16" s="135"/>
      <c r="J16" s="25"/>
    </row>
    <row r="17" spans="1:10" ht="30" customHeight="1" x14ac:dyDescent="0.4">
      <c r="A17" s="25">
        <v>10</v>
      </c>
      <c r="B17" s="127"/>
      <c r="C17" s="127"/>
      <c r="D17" s="54"/>
      <c r="E17" s="132"/>
      <c r="F17" s="133"/>
      <c r="G17" s="55"/>
      <c r="H17" s="134"/>
      <c r="I17" s="135"/>
      <c r="J17" s="25"/>
    </row>
    <row r="18" spans="1:10" ht="30" customHeight="1" x14ac:dyDescent="0.4">
      <c r="B18" s="136"/>
      <c r="C18" s="136"/>
      <c r="D18" s="136"/>
      <c r="E18" s="136"/>
      <c r="F18" s="136"/>
      <c r="G18" s="136"/>
      <c r="H18" s="136"/>
      <c r="I18" s="136"/>
    </row>
    <row r="19" spans="1:10" ht="30" customHeight="1" x14ac:dyDescent="0.4">
      <c r="B19" s="136"/>
      <c r="C19" s="136"/>
      <c r="D19" s="136"/>
      <c r="E19" s="136"/>
      <c r="F19" s="136"/>
      <c r="G19" s="136"/>
      <c r="H19" s="136"/>
      <c r="I19" s="136"/>
    </row>
    <row r="20" spans="1:10" ht="30" customHeight="1" x14ac:dyDescent="0.4">
      <c r="B20" s="136"/>
      <c r="C20" s="136"/>
      <c r="D20" s="136"/>
      <c r="E20" s="136"/>
      <c r="F20" s="136"/>
      <c r="G20" s="136"/>
      <c r="H20" s="136"/>
      <c r="I20" s="136"/>
    </row>
    <row r="21" spans="1:10" ht="30" customHeight="1" x14ac:dyDescent="0.4">
      <c r="B21" s="136"/>
      <c r="C21" s="136"/>
      <c r="D21" s="136"/>
      <c r="E21" s="136"/>
      <c r="F21" s="136"/>
      <c r="G21" s="136"/>
      <c r="H21" s="136"/>
      <c r="I21" s="136"/>
    </row>
    <row r="22" spans="1:10" ht="30" customHeight="1" x14ac:dyDescent="0.4">
      <c r="B22" s="136"/>
      <c r="C22" s="136"/>
      <c r="D22" s="136"/>
      <c r="E22" s="136"/>
      <c r="F22" s="136"/>
      <c r="G22" s="136"/>
      <c r="H22" s="136"/>
      <c r="I22" s="136"/>
    </row>
    <row r="23" spans="1:10" ht="30" customHeight="1" x14ac:dyDescent="0.4">
      <c r="B23" s="136"/>
      <c r="C23" s="136"/>
      <c r="D23" s="136"/>
      <c r="E23" s="136"/>
      <c r="F23" s="136"/>
      <c r="G23" s="136"/>
      <c r="H23" s="136"/>
      <c r="I23" s="136"/>
    </row>
    <row r="24" spans="1:10" ht="30" customHeight="1" x14ac:dyDescent="0.4">
      <c r="B24" s="136"/>
      <c r="C24" s="136"/>
      <c r="D24" s="136"/>
      <c r="E24" s="136"/>
      <c r="F24" s="136"/>
      <c r="G24" s="136"/>
      <c r="H24" s="136"/>
      <c r="I24" s="136"/>
    </row>
    <row r="25" spans="1:10" ht="30" customHeight="1" x14ac:dyDescent="0.4">
      <c r="B25" s="136"/>
      <c r="C25" s="136"/>
      <c r="D25" s="136"/>
      <c r="E25" s="136"/>
      <c r="F25" s="136"/>
      <c r="G25" s="136"/>
      <c r="H25" s="136"/>
      <c r="I25" s="136"/>
    </row>
    <row r="26" spans="1:10" ht="30" customHeight="1" x14ac:dyDescent="0.4">
      <c r="B26" s="136"/>
      <c r="C26" s="136"/>
      <c r="D26" s="136"/>
      <c r="E26" s="136"/>
      <c r="F26" s="136"/>
      <c r="G26" s="136"/>
      <c r="H26" s="136"/>
      <c r="I26" s="136"/>
    </row>
  </sheetData>
  <mergeCells count="64">
    <mergeCell ref="B26:C26"/>
    <mergeCell ref="D26:F26"/>
    <mergeCell ref="G26:I26"/>
    <mergeCell ref="B24:C24"/>
    <mergeCell ref="D24:F24"/>
    <mergeCell ref="G24:I24"/>
    <mergeCell ref="B25:C25"/>
    <mergeCell ref="D25:F25"/>
    <mergeCell ref="G25:I25"/>
    <mergeCell ref="B22:C22"/>
    <mergeCell ref="D22:F22"/>
    <mergeCell ref="G22:I22"/>
    <mergeCell ref="B23:C23"/>
    <mergeCell ref="D23:F23"/>
    <mergeCell ref="G23:I23"/>
    <mergeCell ref="B20:C20"/>
    <mergeCell ref="D20:F20"/>
    <mergeCell ref="G20:I20"/>
    <mergeCell ref="B21:C21"/>
    <mergeCell ref="D21:F21"/>
    <mergeCell ref="G21:I21"/>
    <mergeCell ref="B18:C18"/>
    <mergeCell ref="D18:F18"/>
    <mergeCell ref="G18:I18"/>
    <mergeCell ref="B19:C19"/>
    <mergeCell ref="D19:F19"/>
    <mergeCell ref="G19:I19"/>
    <mergeCell ref="B16:C16"/>
    <mergeCell ref="E16:F16"/>
    <mergeCell ref="H16:I16"/>
    <mergeCell ref="B17:C17"/>
    <mergeCell ref="E17:F17"/>
    <mergeCell ref="H17:I17"/>
    <mergeCell ref="B14:C14"/>
    <mergeCell ref="E14:F14"/>
    <mergeCell ref="H14:I14"/>
    <mergeCell ref="B15:C15"/>
    <mergeCell ref="E15:F15"/>
    <mergeCell ref="H15:I15"/>
    <mergeCell ref="B12:C12"/>
    <mergeCell ref="E12:F12"/>
    <mergeCell ref="H12:I12"/>
    <mergeCell ref="B13:C13"/>
    <mergeCell ref="E13:F13"/>
    <mergeCell ref="H13:I13"/>
    <mergeCell ref="B10:C10"/>
    <mergeCell ref="E10:F10"/>
    <mergeCell ref="H10:I10"/>
    <mergeCell ref="B11:C11"/>
    <mergeCell ref="E11:F11"/>
    <mergeCell ref="H11:I11"/>
    <mergeCell ref="B8:C8"/>
    <mergeCell ref="E8:F8"/>
    <mergeCell ref="H8:I8"/>
    <mergeCell ref="B9:C9"/>
    <mergeCell ref="E9:F9"/>
    <mergeCell ref="H9:I9"/>
    <mergeCell ref="A4:D5"/>
    <mergeCell ref="A6:C7"/>
    <mergeCell ref="D6:F6"/>
    <mergeCell ref="G6:I6"/>
    <mergeCell ref="J6:J7"/>
    <mergeCell ref="E7:F7"/>
    <mergeCell ref="H7:I7"/>
  </mergeCells>
  <phoneticPr fontId="3"/>
  <pageMargins left="0.25" right="0.25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>
                <anchor moveWithCells="1" sizeWithCells="1">
                  <from>
                    <xdr:col>7</xdr:col>
                    <xdr:colOff>314325</xdr:colOff>
                    <xdr:row>0</xdr:row>
                    <xdr:rowOff>0</xdr:rowOff>
                  </from>
                  <to>
                    <xdr:col>9</xdr:col>
                    <xdr:colOff>1543050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9" sqref="I9"/>
    </sheetView>
  </sheetViews>
  <sheetFormatPr defaultRowHeight="18.75" x14ac:dyDescent="0.4"/>
  <cols>
    <col min="1" max="1" width="15.625" style="69" customWidth="1"/>
    <col min="2" max="2" width="20.25" bestFit="1" customWidth="1"/>
    <col min="3" max="3" width="10.625" customWidth="1"/>
    <col min="4" max="5" width="12.375" style="32" bestFit="1" customWidth="1"/>
    <col min="6" max="6" width="35.5" customWidth="1"/>
  </cols>
  <sheetData>
    <row r="1" spans="1:6" x14ac:dyDescent="0.4">
      <c r="A1" s="134" t="s">
        <v>73</v>
      </c>
      <c r="B1" s="148"/>
      <c r="C1" s="135"/>
      <c r="D1" s="26" t="s">
        <v>8</v>
      </c>
      <c r="E1" s="26" t="s">
        <v>2</v>
      </c>
      <c r="F1" s="27" t="s">
        <v>9</v>
      </c>
    </row>
    <row r="2" spans="1:6" x14ac:dyDescent="0.4">
      <c r="A2" s="149" t="s">
        <v>75</v>
      </c>
      <c r="B2" s="155" t="s">
        <v>20</v>
      </c>
      <c r="C2" s="156"/>
      <c r="D2" s="144">
        <v>35000</v>
      </c>
      <c r="E2" s="146" t="s">
        <v>11</v>
      </c>
      <c r="F2" s="137" t="s">
        <v>77</v>
      </c>
    </row>
    <row r="3" spans="1:6" x14ac:dyDescent="0.4">
      <c r="A3" s="149"/>
      <c r="B3" s="142" t="s">
        <v>74</v>
      </c>
      <c r="C3" s="143"/>
      <c r="D3" s="145"/>
      <c r="E3" s="147"/>
      <c r="F3" s="138"/>
    </row>
    <row r="4" spans="1:6" x14ac:dyDescent="0.4">
      <c r="A4" s="149"/>
      <c r="B4" s="153" t="s">
        <v>18</v>
      </c>
      <c r="C4" s="154"/>
      <c r="D4" s="144">
        <v>27000</v>
      </c>
      <c r="E4" s="144">
        <v>2000</v>
      </c>
      <c r="F4" s="138"/>
    </row>
    <row r="5" spans="1:6" x14ac:dyDescent="0.4">
      <c r="A5" s="149"/>
      <c r="B5" s="155" t="s">
        <v>19</v>
      </c>
      <c r="C5" s="156"/>
      <c r="D5" s="157"/>
      <c r="E5" s="157"/>
      <c r="F5" s="139"/>
    </row>
    <row r="6" spans="1:6" x14ac:dyDescent="0.4">
      <c r="A6" s="137" t="s">
        <v>76</v>
      </c>
      <c r="B6" s="63" t="s">
        <v>30</v>
      </c>
      <c r="C6" s="64" t="s">
        <v>69</v>
      </c>
      <c r="D6" s="65">
        <v>50000</v>
      </c>
      <c r="E6" s="66" t="s">
        <v>10</v>
      </c>
      <c r="F6" s="150" t="s">
        <v>33</v>
      </c>
    </row>
    <row r="7" spans="1:6" x14ac:dyDescent="0.4">
      <c r="A7" s="138"/>
      <c r="B7" s="58" t="s">
        <v>31</v>
      </c>
      <c r="C7" s="56" t="s">
        <v>70</v>
      </c>
      <c r="D7" s="28">
        <v>42000</v>
      </c>
      <c r="E7" s="36" t="s">
        <v>10</v>
      </c>
      <c r="F7" s="151"/>
    </row>
    <row r="8" spans="1:6" x14ac:dyDescent="0.4">
      <c r="A8" s="138"/>
      <c r="B8" s="61" t="s">
        <v>32</v>
      </c>
      <c r="C8" s="57" t="s">
        <v>71</v>
      </c>
      <c r="D8" s="29">
        <v>35000</v>
      </c>
      <c r="E8" s="30" t="s">
        <v>10</v>
      </c>
      <c r="F8" s="152"/>
    </row>
    <row r="9" spans="1:6" x14ac:dyDescent="0.4">
      <c r="A9" s="138"/>
      <c r="B9" s="140" t="s">
        <v>25</v>
      </c>
      <c r="C9" s="141"/>
      <c r="D9" s="59">
        <v>35000</v>
      </c>
      <c r="E9" s="62" t="s">
        <v>10</v>
      </c>
      <c r="F9" s="31"/>
    </row>
    <row r="10" spans="1:6" x14ac:dyDescent="0.4">
      <c r="A10" s="138"/>
      <c r="B10" s="142" t="s">
        <v>22</v>
      </c>
      <c r="C10" s="143"/>
      <c r="D10" s="59">
        <v>70000</v>
      </c>
      <c r="E10" s="59">
        <v>2000</v>
      </c>
      <c r="F10" s="53"/>
    </row>
    <row r="11" spans="1:6" ht="56.25" x14ac:dyDescent="0.4">
      <c r="A11" s="138"/>
      <c r="B11" s="142" t="s">
        <v>23</v>
      </c>
      <c r="C11" s="143"/>
      <c r="D11" s="59">
        <v>27000</v>
      </c>
      <c r="E11" s="59">
        <v>2000</v>
      </c>
      <c r="F11" s="67" t="s">
        <v>68</v>
      </c>
    </row>
    <row r="12" spans="1:6" x14ac:dyDescent="0.4">
      <c r="A12" s="138"/>
      <c r="B12" s="142" t="s">
        <v>24</v>
      </c>
      <c r="C12" s="143"/>
      <c r="D12" s="59">
        <v>27000</v>
      </c>
      <c r="E12" s="59">
        <v>2000</v>
      </c>
      <c r="F12" s="53"/>
    </row>
    <row r="13" spans="1:6" x14ac:dyDescent="0.4">
      <c r="A13" s="139"/>
      <c r="B13" s="140" t="s">
        <v>21</v>
      </c>
      <c r="C13" s="141"/>
      <c r="D13" s="60">
        <v>50000</v>
      </c>
      <c r="E13" s="60">
        <v>3000</v>
      </c>
      <c r="F13" s="25"/>
    </row>
  </sheetData>
  <sheetProtection selectLockedCells="1" selectUnlockedCells="1"/>
  <mergeCells count="18">
    <mergeCell ref="A1:C1"/>
    <mergeCell ref="A2:A5"/>
    <mergeCell ref="F6:F8"/>
    <mergeCell ref="B4:C4"/>
    <mergeCell ref="B5:C5"/>
    <mergeCell ref="B2:C2"/>
    <mergeCell ref="D4:D5"/>
    <mergeCell ref="E4:E5"/>
    <mergeCell ref="A6:A13"/>
    <mergeCell ref="F2:F5"/>
    <mergeCell ref="B9:C9"/>
    <mergeCell ref="B3:C3"/>
    <mergeCell ref="D2:D3"/>
    <mergeCell ref="E2:E3"/>
    <mergeCell ref="B13:C13"/>
    <mergeCell ref="B10:C10"/>
    <mergeCell ref="B11:C11"/>
    <mergeCell ref="B12:C1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様式【障がい児（者）福祉施設】</vt:lpstr>
      <vt:lpstr>訪問系事業所のみ記載</vt:lpstr>
      <vt:lpstr>単価表</vt:lpstr>
      <vt:lpstr>訪問系事業所のみ記載!Print_Area</vt:lpstr>
      <vt:lpstr>'様式【障がい児（者）福祉施設】'!Print_Area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中浦　弘隆</dc:creator>
  <cp:lastModifiedBy>yn112059</cp:lastModifiedBy>
  <cp:lastPrinted>2023-07-03T03:06:33Z</cp:lastPrinted>
  <dcterms:created xsi:type="dcterms:W3CDTF">2022-11-02T07:48:35Z</dcterms:created>
  <dcterms:modified xsi:type="dcterms:W3CDTF">2023-07-03T03:06:50Z</dcterms:modified>
</cp:coreProperties>
</file>